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\گزارش پرتفوی ماهانه\گنجینه\1404\اسفند ماه\"/>
    </mc:Choice>
  </mc:AlternateContent>
  <xr:revisionPtr revIDLastSave="0" documentId="13_ncr:1_{05C5B595-5030-4D69-8645-3FDA4ED529C4}" xr6:coauthVersionLast="47" xr6:coauthVersionMax="47" xr10:uidLastSave="{00000000-0000-0000-0000-000000000000}"/>
  <bookViews>
    <workbookView xWindow="-120" yWindow="-120" windowWidth="29040" windowHeight="15720" firstSheet="6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2">اوراق!$A$1:$X$9</definedName>
    <definedName name="_xlnm.Print_Area" localSheetId="4">درآمد!$A$1:$K$13</definedName>
    <definedName name="_xlnm.Print_Area" localSheetId="7">'درآمد سپرده بانکی'!$A$1:$K$13</definedName>
    <definedName name="_xlnm.Print_Area" localSheetId="6">'درآمد سرمایه گذاری در اوراق به'!$A$1:$K$8</definedName>
    <definedName name="_xlnm.Print_Area" localSheetId="5">'درآمد سرمایه گذاری در سهام'!$A$1:$X$81</definedName>
    <definedName name="_xlnm.Print_Area" localSheetId="9">'درآمد سود سهام'!$A$1:$S$32</definedName>
    <definedName name="_xlnm.Print_Area" localSheetId="12">'درآمد ناشی از تغییر قیمت اوراق'!$A$1:$S$68</definedName>
    <definedName name="_xlnm.Print_Area" localSheetId="11">'درآمد ناشی از فروش'!$A$1:$S$38</definedName>
    <definedName name="_xlnm.Print_Area" localSheetId="8">'سایر درآمدها'!$A$1:$G$10</definedName>
    <definedName name="_xlnm.Print_Area" localSheetId="3">سپرده!$A$1:$M$14</definedName>
    <definedName name="_xlnm.Print_Area" localSheetId="1">سهام!$A$1:$AC$69</definedName>
    <definedName name="_xlnm.Print_Area" localSheetId="10">'سود سپرده بانکی'!$A$1:$N$13</definedName>
    <definedName name="_xlnm.Print_Area" localSheetId="0">'صورت وضعیت'!$A$1:$C$24</definedName>
    <definedName name="_xlnm.Print_Titles" localSheetId="5">'درآمد سرمایه گذاری در سهام'!$1:$7</definedName>
    <definedName name="_xlnm.Print_Titles" localSheetId="12">'درآمد ناشی از تغییر قیمت اوراق'!$1:$6</definedName>
    <definedName name="_xlnm.Print_Titles" localSheetId="11">'درآمد ناشی از فروش'!$1:$6</definedName>
    <definedName name="_xlnm.Print_Titles" localSheetId="1">سهام!$1:$8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8" l="1"/>
  <c r="I9" i="18"/>
  <c r="G9" i="18"/>
  <c r="C9" i="18"/>
  <c r="H9" i="13"/>
  <c r="D9" i="13"/>
  <c r="J10" i="7"/>
  <c r="H10" i="7"/>
  <c r="F10" i="7"/>
  <c r="D10" i="7"/>
</calcChain>
</file>

<file path=xl/sharedStrings.xml><?xml version="1.0" encoding="utf-8"?>
<sst xmlns="http://schemas.openxmlformats.org/spreadsheetml/2006/main" count="516" uniqueCount="198">
  <si>
    <t>صندوق سرمایه‌گذاری گنجینه رفاه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</si>
  <si>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</si>
  <si>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</si>
  <si>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</si>
  <si>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</si>
  <si>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</si>
  <si>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</si>
  <si>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</si>
  <si>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</si>
  <si>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</si>
  <si>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</si>
  <si>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</si>
  <si>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</si>
  <si>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</si>
  <si>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</si>
  <si>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</si>
  <si>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</si>
  <si>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</si>
  <si>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</si>
  <si>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</si>
  <si>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انتقال داده های آسیاتک</t>
  </si>
  <si>
    <t>ایران‌ خودرو</t>
  </si>
  <si>
    <t>بانک تجارت</t>
  </si>
  <si>
    <t>بانک ملت</t>
  </si>
  <si>
    <t>بانک‌ کارآفرین‌</t>
  </si>
  <si>
    <t>بانک‌اقتصادنوین‌</t>
  </si>
  <si>
    <t>بیمه آسیا</t>
  </si>
  <si>
    <t>بیمه اتکایی تهران رواک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</si>
  <si>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</si>
  <si>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</si>
  <si>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</si>
  <si>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</si>
  <si>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</si>
  <si>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</si>
  <si>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</si>
  <si>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 پیلن</t>
  </si>
  <si>
    <t>پتروشیمی غدیر</t>
  </si>
  <si>
    <t>پتروشیمی‌شیراز</t>
  </si>
  <si>
    <t>پخش هجرت</t>
  </si>
  <si>
    <t>پلیمر آریا ساسول</t>
  </si>
  <si>
    <t>پویا</t>
  </si>
  <si>
    <t>توسعه سرمایه و صنعت غدیر</t>
  </si>
  <si>
    <t>توسعه‌معادن‌وفلزات‌</t>
  </si>
  <si>
    <t>تولید برق عسلویه  مپنا</t>
  </si>
  <si>
    <t>تولید ژلاتین کپسول ایران</t>
  </si>
  <si>
    <t>تولیدات پتروشیمی قائد بصیر</t>
  </si>
  <si>
    <t>حمل و نقل گهرترابر سیرجان</t>
  </si>
  <si>
    <t>داروسازی دانا</t>
  </si>
  <si>
    <t>داروسازی سبحان انکولوژی</t>
  </si>
  <si>
    <t>داروسازی‌ ابوریحان‌</t>
  </si>
  <si>
    <t>زغال سنگ پروده طبس</t>
  </si>
  <si>
    <t>سرمایه گذاری تامین اجتماعی</t>
  </si>
  <si>
    <t>سرمایه گذاری صدرتامین</t>
  </si>
  <si>
    <t>سرمایه گذاری مهر</t>
  </si>
  <si>
    <t>سرمایه گذاری کشاورزی کوثر</t>
  </si>
  <si>
    <t>سرمایه‌گذاری‌ رنا(هلدینگ‌</t>
  </si>
  <si>
    <t>سرمایه‌گذاری‌صندوق‌بازنشستگی‌</t>
  </si>
  <si>
    <t>سرمایه‌گذاری‌غدیر(هلدینگ‌</t>
  </si>
  <si>
    <t>سیمان خوزستان</t>
  </si>
  <si>
    <t>سیمان‌ صوفیان‌</t>
  </si>
  <si>
    <t>سیمان‌سپاهان‌</t>
  </si>
  <si>
    <t>سیمرغ</t>
  </si>
  <si>
    <t>صنعتی بهپاک</t>
  </si>
  <si>
    <t>فولاد  خوزستان</t>
  </si>
  <si>
    <t>فولاد مبارکه اصفهان</t>
  </si>
  <si>
    <t>قندهکمتان‌</t>
  </si>
  <si>
    <t>گروه مپنا (سهامی عام)</t>
  </si>
  <si>
    <t>مدیریت نیروگاهی ایرانیان مپنا</t>
  </si>
  <si>
    <t>معدنی و صنعتی گل گهر</t>
  </si>
  <si>
    <t>معدنی‌وصنعتی‌چادرملو</t>
  </si>
  <si>
    <t>ملی‌ صنایع‌ مس‌ ایران‌</t>
  </si>
  <si>
    <t>هامون نایزه</t>
  </si>
  <si>
    <t>کارخانجات تولیدی نیروترانسفو</t>
  </si>
  <si>
    <t>کالسیمین‌</t>
  </si>
  <si>
    <t>کشت و صنعت جوین</t>
  </si>
  <si>
    <t>کشت وصنعت و دامپروری پگاه فارس</t>
  </si>
  <si>
    <t>کشت‌ و صنعت‌ چین‌ چین</t>
  </si>
  <si>
    <t>ح . سرمایه گذاری صدرتامین</t>
  </si>
  <si>
    <t>ح .آنتی بیوتیک سازی ایران</t>
  </si>
  <si>
    <t>جمع</t>
  </si>
  <si>
    <t>نام 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</si>
  <si>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</si>
  <si>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</si>
  <si>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</si>
  <si>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</si>
  <si>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</si>
  <si>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تاریخ سررسید</t>
  </si>
  <si>
    <t>اسناد خزانه-م13بودجه02-051021</t>
  </si>
  <si>
    <t>بله</t>
  </si>
  <si>
    <t>1405/10/21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</si>
  <si>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</si>
  <si>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</si>
  <si>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</si>
  <si>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</si>
  <si>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</si>
  <si>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</si>
  <si>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رفاه دادمان</t>
  </si>
  <si>
    <t>حساب جاری بانک رفاه دادمان</t>
  </si>
  <si>
    <t>5.15%</t>
  </si>
  <si>
    <t>0.12%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</si>
  <si>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</si>
  <si>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</si>
  <si>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</si>
  <si>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</si>
  <si>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</si>
  <si>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</si>
  <si>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</si>
  <si>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</si>
  <si>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</si>
  <si>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</si>
  <si>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</si>
  <si>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</si>
  <si>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</si>
  <si>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</si>
  <si>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</si>
  <si>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</si>
  <si>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</si>
  <si>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</si>
  <si>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</si>
  <si>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</si>
  <si>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</si>
  <si>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</si>
  <si>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</si>
  <si>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</si>
  <si>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</si>
  <si>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</si>
  <si>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سرمایه‌گذاری‌بوعلی‌</t>
  </si>
  <si>
    <t>اخشان خراسان</t>
  </si>
  <si>
    <t>پارس فنر</t>
  </si>
  <si>
    <t>تولیدی برنا باطری</t>
  </si>
  <si>
    <t>نخریسی و نساجی خسروی خراسان</t>
  </si>
  <si>
    <t>دارویی و نهاده های زاگرس دارو</t>
  </si>
  <si>
    <t>سپید ماکیان</t>
  </si>
  <si>
    <t>توسعه نیشکر و  صنایع جانبی</t>
  </si>
  <si>
    <t>مخابرات ایران</t>
  </si>
  <si>
    <t>صنایع الکترونیک مادیران</t>
  </si>
  <si>
    <t>نشاسته و گلوکز آردینه</t>
  </si>
  <si>
    <t>سرمایه‌ گذاری‌ پارس‌ توشه‌</t>
  </si>
  <si>
    <t>صنایع ارتباطی آوا</t>
  </si>
  <si>
    <t>-3-2</t>
  </si>
  <si>
    <t>درآمد حاصل از سرمایه­گذاری در اوراق بهادار با درآمد ثابت:</t>
  </si>
  <si>
    <t>عنوان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</si>
  <si>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</si>
  <si>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</si>
  <si>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</si>
  <si>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</si>
  <si>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</si>
  <si>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</si>
  <si>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</si>
  <si>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</si>
  <si>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</si>
  <si>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</si>
  <si>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</si>
  <si>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</si>
  <si>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</si>
  <si>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</si>
  <si>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</si>
  <si>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1404/05/14</t>
  </si>
  <si>
    <t>1404/07/20</t>
  </si>
  <si>
    <t>1404/10/28</t>
  </si>
  <si>
    <t>1404/12/10</t>
  </si>
  <si>
    <t>1404/04/31</t>
  </si>
  <si>
    <t>1404/05/11</t>
  </si>
  <si>
    <t>1404/09/15</t>
  </si>
  <si>
    <t>1404/05/13</t>
  </si>
  <si>
    <t>1404/08/04</t>
  </si>
  <si>
    <t>1404/07/26</t>
  </si>
  <si>
    <t>1404/06/23</t>
  </si>
  <si>
    <t>1404/09/22</t>
  </si>
  <si>
    <t>1404/05/12</t>
  </si>
  <si>
    <t>1404/08/29</t>
  </si>
  <si>
    <t>1404/06/17</t>
  </si>
  <si>
    <t>1404/08/13</t>
  </si>
  <si>
    <t>1404/07/30</t>
  </si>
  <si>
    <t>1404/12/05</t>
  </si>
  <si>
    <t>1404/05/05</t>
  </si>
  <si>
    <t>1404/05/15</t>
  </si>
  <si>
    <t>1404/11/12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</si>
  <si>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</si>
  <si>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</si>
  <si>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</si>
  <si>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</si>
  <si>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</si>
  <si>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</si>
  <si>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</si>
  <si>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</si>
  <si>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</si>
  <si>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سرمایه‌گذاری گنجینه  رفاه</t>
  </si>
  <si>
    <t xml:space="preserve">گزارش افشای پرتفوی ماهانه </t>
  </si>
  <si>
    <t xml:space="preserve"> در بورس یا فرابورس</t>
  </si>
  <si>
    <t xml:space="preserve"> بانک رفاه</t>
  </si>
  <si>
    <t xml:space="preserve"> بانک دی </t>
  </si>
  <si>
    <t xml:space="preserve"> بانک خاورمیانه</t>
  </si>
  <si>
    <t xml:space="preserve"> بانک صادرات</t>
  </si>
  <si>
    <t xml:space="preserve"> بانک صادرات </t>
  </si>
  <si>
    <t xml:space="preserve"> بانک رفاه </t>
  </si>
  <si>
    <t>بانک رفاه</t>
  </si>
  <si>
    <t>منتهی به 29 اسفند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</si>
</sst>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24"/>
      <color rgb="FF000000"/>
      <name val="B Nazanin"/>
      <charset val="178"/>
    </font>
    <font>
      <b/>
      <sz val="28"/>
      <color rgb="FF000000"/>
      <name val="B Nazanin"/>
      <charset val="178"/>
    </font>
    <font>
      <b/>
      <sz val="26"/>
      <color rgb="FF000000"/>
      <name val="B Nazanin"/>
      <charset val="178"/>
    </font>
    <font>
      <b/>
      <sz val="18"/>
      <color rgb="FF000000"/>
      <name val="B Nazanin"/>
      <charset val="178"/>
    </font>
    <font>
      <sz val="18"/>
      <color rgb="FF000000"/>
      <name val="Arial"/>
      <family val="2"/>
    </font>
    <font>
      <b/>
      <sz val="18"/>
      <color rgb="FF1E90FF"/>
      <name val="B Nazanin"/>
      <charset val="178"/>
    </font>
    <font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4"/>
      <color rgb="FF000000"/>
      <name val="B Nazanin"/>
      <charset val="178"/>
    </font>
    <font>
      <sz val="16"/>
      <color rgb="FF000000"/>
      <name val="B Nazanin"/>
      <charset val="178"/>
    </font>
    <font>
      <b/>
      <sz val="20"/>
      <color rgb="FF1E90FF"/>
      <name val="B Nazanin"/>
      <charset val="178"/>
    </font>
    <font>
      <sz val="20"/>
      <color rgb="FF000000"/>
      <name val="Arial"/>
      <family val="2"/>
    </font>
    <font>
      <b/>
      <sz val="20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b/>
      <sz val="16"/>
      <color rgb="FF1E90FF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top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37" fontId="14" fillId="0" borderId="2" xfId="0" applyNumberFormat="1" applyFont="1" applyFill="1" applyBorder="1" applyAlignment="1">
      <alignment horizontal="center" vertical="center"/>
    </xf>
    <xf numFmtId="37" fontId="14" fillId="0" borderId="0" xfId="0" applyNumberFormat="1" applyFont="1" applyFill="1" applyAlignment="1">
      <alignment horizontal="center" vertical="center"/>
    </xf>
    <xf numFmtId="37" fontId="14" fillId="0" borderId="4" xfId="0" applyNumberFormat="1" applyFont="1" applyFill="1" applyBorder="1" applyAlignment="1">
      <alignment horizontal="center" vertical="center"/>
    </xf>
    <xf numFmtId="37" fontId="14" fillId="0" borderId="5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15" fillId="0" borderId="0" xfId="0" applyFont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Fill="1" applyAlignment="1">
      <alignment horizontal="right"/>
    </xf>
    <xf numFmtId="0" fontId="22" fillId="0" borderId="0" xfId="0" applyFont="1" applyAlignment="1">
      <alignment horizontal="left"/>
    </xf>
    <xf numFmtId="0" fontId="22" fillId="0" borderId="2" xfId="0" applyFont="1" applyBorder="1" applyAlignment="1">
      <alignment horizontal="left"/>
    </xf>
    <xf numFmtId="0" fontId="21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3" fontId="23" fillId="0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23" fillId="0" borderId="5" xfId="0" applyNumberFormat="1" applyFont="1" applyFill="1" applyBorder="1" applyAlignment="1">
      <alignment horizontal="right" vertical="top"/>
    </xf>
    <xf numFmtId="0" fontId="13" fillId="0" borderId="0" xfId="0" applyFont="1" applyFill="1" applyAlignment="1">
      <alignment horizontal="right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49" fontId="4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3" fontId="23" fillId="0" borderId="5" xfId="0" applyNumberFormat="1" applyFont="1" applyFill="1" applyBorder="1" applyAlignment="1">
      <alignment horizontal="center" vertical="center"/>
    </xf>
    <xf numFmtId="3" fontId="24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5" fillId="0" borderId="0" xfId="0" applyFont="1" applyFill="1" applyAlignment="1">
      <alignment horizontal="righ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3" fontId="23" fillId="0" borderId="0" xfId="0" applyNumberFormat="1" applyFont="1" applyFill="1" applyAlignment="1">
      <alignment horizontal="center" vertical="center"/>
    </xf>
    <xf numFmtId="4" fontId="23" fillId="0" borderId="0" xfId="0" applyNumberFormat="1" applyFont="1" applyFill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23" fillId="0" borderId="4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/>
    </xf>
    <xf numFmtId="37" fontId="23" fillId="0" borderId="5" xfId="0" applyNumberFormat="1" applyFont="1" applyFill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17" fillId="0" borderId="2" xfId="0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4" xfId="0" applyFont="1" applyFill="1" applyBorder="1" applyAlignment="1">
      <alignment horizontal="right"/>
    </xf>
    <xf numFmtId="37" fontId="14" fillId="0" borderId="2" xfId="0" applyNumberFormat="1" applyFont="1" applyFill="1" applyBorder="1" applyAlignment="1">
      <alignment horizontal="right" vertical="top"/>
    </xf>
    <xf numFmtId="37" fontId="15" fillId="0" borderId="0" xfId="0" applyNumberFormat="1" applyFont="1" applyAlignment="1">
      <alignment horizontal="left"/>
    </xf>
    <xf numFmtId="37" fontId="14" fillId="0" borderId="0" xfId="0" applyNumberFormat="1" applyFont="1" applyFill="1" applyAlignment="1">
      <alignment horizontal="right" vertical="top"/>
    </xf>
    <xf numFmtId="37" fontId="14" fillId="0" borderId="4" xfId="0" applyNumberFormat="1" applyFont="1" applyFill="1" applyBorder="1" applyAlignment="1">
      <alignment horizontal="right" vertical="top"/>
    </xf>
    <xf numFmtId="37" fontId="14" fillId="0" borderId="5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/>
    </xf>
    <xf numFmtId="37" fontId="14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/>
    </xf>
    <xf numFmtId="37" fontId="14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horizontal="right"/>
    </xf>
    <xf numFmtId="37" fontId="14" fillId="0" borderId="4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/>
    </xf>
    <xf numFmtId="0" fontId="1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25" fillId="0" borderId="0" xfId="0" applyFont="1" applyFill="1" applyAlignment="1">
      <alignment horizontal="right"/>
    </xf>
    <xf numFmtId="0" fontId="17" fillId="0" borderId="2" xfId="0" applyFont="1" applyFill="1" applyBorder="1" applyAlignment="1">
      <alignment horizontal="right" vertical="top"/>
    </xf>
    <xf numFmtId="0" fontId="17" fillId="0" borderId="0" xfId="0" applyFont="1" applyFill="1" applyAlignment="1">
      <alignment horizontal="right" vertical="top"/>
    </xf>
    <xf numFmtId="0" fontId="17" fillId="0" borderId="4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23" fillId="0" borderId="4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23" fillId="0" borderId="2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center" vertical="center" wrapText="1"/>
    </xf>
    <xf numFmtId="37" fontId="14" fillId="0" borderId="5" xfId="0" applyNumberFormat="1" applyFont="1" applyFill="1" applyBorder="1" applyAlignment="1">
      <alignment horizontal="center" vertical="center"/>
    </xf>
    <xf numFmtId="37" fontId="14" fillId="0" borderId="2" xfId="0" applyNumberFormat="1" applyFont="1" applyFill="1" applyBorder="1" applyAlignment="1">
      <alignment horizontal="right" vertical="top"/>
    </xf>
    <xf numFmtId="37" fontId="14" fillId="0" borderId="0" xfId="0" applyNumberFormat="1" applyFont="1" applyFill="1" applyAlignment="1">
      <alignment horizontal="right" vertical="top"/>
    </xf>
    <xf numFmtId="37" fontId="14" fillId="0" borderId="4" xfId="0" applyNumberFormat="1" applyFont="1" applyFill="1" applyBorder="1" applyAlignment="1">
      <alignment horizontal="right" vertical="top"/>
    </xf>
    <xf numFmtId="37" fontId="14" fillId="0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rightToLeft="1" tabSelected="1" view="pageBreakPreview" zoomScaleNormal="100" zoomScaleSheetLayoutView="100" workbookViewId="0">
      <selection activeCell="B21" sqref="B21"/>
    </sheetView>
  </sheetViews>
  <sheetFormatPr defaultRowHeight="15.75" x14ac:dyDescent="0.4"/>
  <cols>
    <col min="1" max="1" width="22" style="15" customWidth="1"/>
    <col min="2" max="2" width="22.42578125" style="15" customWidth="1"/>
    <col min="3" max="3" width="42.140625" style="15" customWidth="1"/>
    <col min="4" max="16384" width="9.140625" style="15"/>
  </cols>
  <sheetData>
    <row r="1" spans="1:3" ht="29.1" customHeight="1" x14ac:dyDescent="0.4">
      <c r="A1" s="107"/>
      <c r="B1" s="107"/>
      <c r="C1" s="107"/>
    </row>
    <row r="2" spans="1:3" ht="21.75" customHeight="1" x14ac:dyDescent="0.4">
      <c r="A2" s="107"/>
      <c r="B2" s="107"/>
      <c r="C2" s="107"/>
    </row>
    <row r="3" spans="1:3" ht="6" customHeight="1" x14ac:dyDescent="0.4">
      <c r="A3" s="107"/>
      <c r="B3" s="107"/>
      <c r="C3" s="107"/>
    </row>
    <row r="4" spans="1:3" ht="24.75" customHeight="1" x14ac:dyDescent="0.4"/>
    <row r="5" spans="1:3" ht="23.25" customHeight="1" x14ac:dyDescent="0.4">
      <c r="B5" s="16"/>
    </row>
    <row r="6" spans="1:3" ht="32.25" customHeight="1" x14ac:dyDescent="0.4">
      <c r="B6" s="16"/>
    </row>
    <row r="7" spans="1:3" ht="45" x14ac:dyDescent="0.4">
      <c r="A7" s="108" t="s">
        <v>187</v>
      </c>
      <c r="B7" s="108"/>
      <c r="C7" s="108"/>
    </row>
    <row r="8" spans="1:3" x14ac:dyDescent="0.4">
      <c r="A8" s="17"/>
      <c r="B8" s="17"/>
      <c r="C8" s="17"/>
    </row>
    <row r="9" spans="1:3" x14ac:dyDescent="0.4">
      <c r="A9" s="17"/>
      <c r="B9" s="17"/>
      <c r="C9" s="17"/>
    </row>
    <row r="10" spans="1:3" ht="41.25" customHeight="1" x14ac:dyDescent="1.05">
      <c r="A10" s="109" t="s">
        <v>188</v>
      </c>
      <c r="B10" s="109"/>
      <c r="C10" s="109"/>
    </row>
    <row r="11" spans="1:3" x14ac:dyDescent="0.4">
      <c r="A11" s="17"/>
      <c r="B11" s="17"/>
      <c r="C11" s="17"/>
    </row>
    <row r="12" spans="1:3" x14ac:dyDescent="0.4">
      <c r="A12" s="17"/>
      <c r="B12" s="17"/>
      <c r="C12" s="17"/>
    </row>
    <row r="13" spans="1:3" x14ac:dyDescent="0.4">
      <c r="A13" s="17"/>
      <c r="B13" s="17"/>
      <c r="C13" s="17"/>
    </row>
    <row r="14" spans="1:3" ht="39.75" x14ac:dyDescent="1">
      <c r="A14" s="106" t="s">
        <v>197</v>
      </c>
      <c r="B14" s="106"/>
      <c r="C14" s="106"/>
    </row>
  </sheetData>
  <mergeCells count="6">
    <mergeCell ref="A14:C14"/>
    <mergeCell ref="A1:C1"/>
    <mergeCell ref="A2:C2"/>
    <mergeCell ref="A3:C3"/>
    <mergeCell ref="A7:C7"/>
    <mergeCell ref="A10:C10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3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24.5703125" customWidth="1"/>
    <col min="10" max="10" width="1.28515625" customWidth="1"/>
    <col min="11" max="11" width="19" customWidth="1"/>
    <col min="12" max="12" width="1.28515625" customWidth="1"/>
    <col min="13" max="13" width="23.42578125" customWidth="1"/>
    <col min="14" max="14" width="1.28515625" customWidth="1"/>
    <col min="15" max="15" width="28.140625" customWidth="1"/>
    <col min="16" max="16" width="1.28515625" customWidth="1"/>
    <col min="17" max="17" width="19" customWidth="1"/>
    <col min="18" max="18" width="1.28515625" customWidth="1"/>
    <col min="19" max="19" width="26.140625" customWidth="1"/>
    <col min="20" max="20" width="1.42578125" customWidth="1"/>
  </cols>
  <sheetData>
    <row r="1" spans="1:19" ht="29.2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29.25" customHeight="1" x14ac:dyDescent="0.2">
      <c r="A2" s="110" t="s">
        <v>101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42.75" customHeight="1" x14ac:dyDescent="0.2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ht="35.25" customHeight="1" x14ac:dyDescent="0.2">
      <c r="A4" s="130" t="s">
        <v>123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ht="35.25" customHeight="1" x14ac:dyDescent="0.2">
      <c r="A5" s="126" t="s">
        <v>80</v>
      </c>
      <c r="C5" s="126" t="s">
        <v>150</v>
      </c>
      <c r="D5" s="126"/>
      <c r="E5" s="126"/>
      <c r="F5" s="126"/>
      <c r="G5" s="126"/>
      <c r="I5" s="126" t="s">
        <v>120</v>
      </c>
      <c r="J5" s="126"/>
      <c r="K5" s="126"/>
      <c r="L5" s="126"/>
      <c r="M5" s="126"/>
      <c r="O5" s="126" t="s">
        <v>121</v>
      </c>
      <c r="P5" s="126"/>
      <c r="Q5" s="126"/>
      <c r="R5" s="126"/>
      <c r="S5" s="126"/>
    </row>
    <row r="6" spans="1:19" ht="38.25" customHeight="1" x14ac:dyDescent="0.2">
      <c r="A6" s="126"/>
      <c r="C6" s="14" t="s">
        <v>151</v>
      </c>
      <c r="D6" s="3"/>
      <c r="E6" s="14" t="s">
        <v>152</v>
      </c>
      <c r="F6" s="3"/>
      <c r="G6" s="14" t="s">
        <v>153</v>
      </c>
      <c r="I6" s="14" t="s">
        <v>154</v>
      </c>
      <c r="J6" s="3"/>
      <c r="K6" s="14" t="s">
        <v>155</v>
      </c>
      <c r="L6" s="3"/>
      <c r="M6" s="14" t="s">
        <v>156</v>
      </c>
      <c r="O6" s="14" t="s">
        <v>154</v>
      </c>
      <c r="P6" s="3"/>
      <c r="Q6" s="14" t="s">
        <v>155</v>
      </c>
      <c r="R6" s="3"/>
      <c r="S6" s="14" t="s">
        <v>156</v>
      </c>
    </row>
    <row r="7" spans="1:19" ht="27" customHeight="1" x14ac:dyDescent="0.65">
      <c r="A7" s="86" t="s">
        <v>137</v>
      </c>
      <c r="C7" s="5" t="s">
        <v>157</v>
      </c>
      <c r="E7" s="27">
        <v>16666665</v>
      </c>
      <c r="F7" s="26"/>
      <c r="G7" s="27">
        <v>255</v>
      </c>
      <c r="H7" s="26"/>
      <c r="I7" s="27">
        <v>0</v>
      </c>
      <c r="J7" s="26"/>
      <c r="K7" s="27">
        <v>0</v>
      </c>
      <c r="L7" s="26"/>
      <c r="M7" s="27">
        <v>0</v>
      </c>
      <c r="N7" s="26"/>
      <c r="O7" s="27">
        <v>4249999575</v>
      </c>
      <c r="P7" s="26"/>
      <c r="Q7" s="27">
        <v>0</v>
      </c>
      <c r="R7" s="26"/>
      <c r="S7" s="27">
        <v>4249999575</v>
      </c>
    </row>
    <row r="8" spans="1:19" ht="27" customHeight="1" x14ac:dyDescent="0.65">
      <c r="A8" s="87" t="s">
        <v>66</v>
      </c>
      <c r="C8" s="8" t="s">
        <v>158</v>
      </c>
      <c r="E8" s="28">
        <v>6800000</v>
      </c>
      <c r="F8" s="26"/>
      <c r="G8" s="28">
        <v>620</v>
      </c>
      <c r="H8" s="26"/>
      <c r="I8" s="28">
        <v>0</v>
      </c>
      <c r="J8" s="26"/>
      <c r="K8" s="28">
        <v>0</v>
      </c>
      <c r="L8" s="26"/>
      <c r="M8" s="28">
        <v>0</v>
      </c>
      <c r="N8" s="26"/>
      <c r="O8" s="28">
        <v>4216000000</v>
      </c>
      <c r="P8" s="26"/>
      <c r="Q8" s="28">
        <v>0</v>
      </c>
      <c r="R8" s="26"/>
      <c r="S8" s="28">
        <v>4216000000</v>
      </c>
    </row>
    <row r="9" spans="1:19" ht="27" customHeight="1" x14ac:dyDescent="0.65">
      <c r="A9" s="87" t="s">
        <v>55</v>
      </c>
      <c r="C9" s="8" t="s">
        <v>159</v>
      </c>
      <c r="E9" s="28">
        <v>17941339</v>
      </c>
      <c r="F9" s="26"/>
      <c r="G9" s="28">
        <v>40</v>
      </c>
      <c r="H9" s="26"/>
      <c r="I9" s="28">
        <v>0</v>
      </c>
      <c r="J9" s="26"/>
      <c r="K9" s="28">
        <v>0</v>
      </c>
      <c r="L9" s="26"/>
      <c r="M9" s="28">
        <v>0</v>
      </c>
      <c r="N9" s="26"/>
      <c r="O9" s="28">
        <v>717653560</v>
      </c>
      <c r="P9" s="26"/>
      <c r="Q9" s="28">
        <v>18671440</v>
      </c>
      <c r="R9" s="26"/>
      <c r="S9" s="28">
        <v>698982120</v>
      </c>
    </row>
    <row r="10" spans="1:19" ht="27" customHeight="1" x14ac:dyDescent="0.65">
      <c r="A10" s="87" t="s">
        <v>57</v>
      </c>
      <c r="C10" s="8" t="s">
        <v>160</v>
      </c>
      <c r="E10" s="28">
        <v>13754173</v>
      </c>
      <c r="F10" s="26"/>
      <c r="G10" s="28">
        <v>1500</v>
      </c>
      <c r="H10" s="26"/>
      <c r="I10" s="28">
        <v>20631259500</v>
      </c>
      <c r="J10" s="26"/>
      <c r="K10" s="28">
        <v>0</v>
      </c>
      <c r="L10" s="26"/>
      <c r="M10" s="28">
        <v>20631259500</v>
      </c>
      <c r="N10" s="26"/>
      <c r="O10" s="28">
        <v>20631259500</v>
      </c>
      <c r="P10" s="26"/>
      <c r="Q10" s="28">
        <v>0</v>
      </c>
      <c r="R10" s="26"/>
      <c r="S10" s="28">
        <v>20631259500</v>
      </c>
    </row>
    <row r="11" spans="1:19" ht="27" customHeight="1" x14ac:dyDescent="0.65">
      <c r="A11" s="87" t="s">
        <v>70</v>
      </c>
      <c r="C11" s="8" t="s">
        <v>161</v>
      </c>
      <c r="E11" s="28">
        <v>28403846</v>
      </c>
      <c r="F11" s="26"/>
      <c r="G11" s="28">
        <v>370</v>
      </c>
      <c r="H11" s="26"/>
      <c r="I11" s="28">
        <v>0</v>
      </c>
      <c r="J11" s="26"/>
      <c r="K11" s="28">
        <v>0</v>
      </c>
      <c r="L11" s="26"/>
      <c r="M11" s="28">
        <v>0</v>
      </c>
      <c r="N11" s="26"/>
      <c r="O11" s="28">
        <v>10509423020</v>
      </c>
      <c r="P11" s="26"/>
      <c r="Q11" s="28">
        <v>0</v>
      </c>
      <c r="R11" s="26"/>
      <c r="S11" s="28">
        <v>10509423020</v>
      </c>
    </row>
    <row r="12" spans="1:19" ht="27" customHeight="1" x14ac:dyDescent="0.65">
      <c r="A12" s="87" t="s">
        <v>37</v>
      </c>
      <c r="C12" s="8" t="s">
        <v>162</v>
      </c>
      <c r="E12" s="28">
        <v>2500000</v>
      </c>
      <c r="F12" s="26"/>
      <c r="G12" s="28">
        <v>4984</v>
      </c>
      <c r="H12" s="26"/>
      <c r="I12" s="28">
        <v>0</v>
      </c>
      <c r="J12" s="26"/>
      <c r="K12" s="28">
        <v>0</v>
      </c>
      <c r="L12" s="26"/>
      <c r="M12" s="28">
        <v>0</v>
      </c>
      <c r="N12" s="26"/>
      <c r="O12" s="28">
        <v>12460000000</v>
      </c>
      <c r="P12" s="26"/>
      <c r="Q12" s="28">
        <v>0</v>
      </c>
      <c r="R12" s="26"/>
      <c r="S12" s="28">
        <v>12460000000</v>
      </c>
    </row>
    <row r="13" spans="1:19" ht="27" customHeight="1" x14ac:dyDescent="0.65">
      <c r="A13" s="87" t="s">
        <v>60</v>
      </c>
      <c r="C13" s="8" t="s">
        <v>163</v>
      </c>
      <c r="E13" s="28">
        <v>8265305</v>
      </c>
      <c r="F13" s="26"/>
      <c r="G13" s="28">
        <v>1740</v>
      </c>
      <c r="H13" s="26"/>
      <c r="I13" s="28">
        <v>0</v>
      </c>
      <c r="J13" s="26"/>
      <c r="K13" s="28">
        <v>0</v>
      </c>
      <c r="L13" s="26"/>
      <c r="M13" s="28">
        <v>0</v>
      </c>
      <c r="N13" s="26"/>
      <c r="O13" s="28">
        <v>14381630700</v>
      </c>
      <c r="P13" s="26"/>
      <c r="Q13" s="28">
        <v>0</v>
      </c>
      <c r="R13" s="26"/>
      <c r="S13" s="28">
        <v>14381630700</v>
      </c>
    </row>
    <row r="14" spans="1:19" ht="27" customHeight="1" x14ac:dyDescent="0.65">
      <c r="A14" s="87" t="s">
        <v>197</v>
      </c>
      <c r="C14" s="8" t="s">
        <v>164</v>
      </c>
      <c r="E14" s="28">
        <v>54946874</v>
      </c>
      <c r="F14" s="26"/>
      <c r="G14" s="28">
        <v>280</v>
      </c>
      <c r="H14" s="26"/>
      <c r="I14" s="28">
        <v>0</v>
      </c>
      <c r="J14" s="26"/>
      <c r="K14" s="28">
        <v>0</v>
      </c>
      <c r="L14" s="26"/>
      <c r="M14" s="28">
        <v>0</v>
      </c>
      <c r="N14" s="26"/>
      <c r="O14" s="28">
        <v>15385124720</v>
      </c>
      <c r="P14" s="26"/>
      <c r="Q14" s="28">
        <v>0</v>
      </c>
      <c r="R14" s="26"/>
      <c r="S14" s="28">
        <v>15385124720</v>
      </c>
    </row>
    <row r="15" spans="1:19" ht="27" customHeight="1" x14ac:dyDescent="0.65">
      <c r="A15" s="87" t="s">
        <v>63</v>
      </c>
      <c r="C15" s="8" t="s">
        <v>157</v>
      </c>
      <c r="E15" s="28">
        <v>25789473</v>
      </c>
      <c r="F15" s="26"/>
      <c r="G15" s="28">
        <v>160</v>
      </c>
      <c r="H15" s="26"/>
      <c r="I15" s="28">
        <v>0</v>
      </c>
      <c r="J15" s="26"/>
      <c r="K15" s="28">
        <v>0</v>
      </c>
      <c r="L15" s="26"/>
      <c r="M15" s="28">
        <v>0</v>
      </c>
      <c r="N15" s="26"/>
      <c r="O15" s="28">
        <v>4126315680</v>
      </c>
      <c r="P15" s="26"/>
      <c r="Q15" s="28">
        <v>0</v>
      </c>
      <c r="R15" s="26"/>
      <c r="S15" s="28">
        <v>4126315680</v>
      </c>
    </row>
    <row r="16" spans="1:19" ht="27" customHeight="1" x14ac:dyDescent="0.65">
      <c r="A16" s="87" t="s">
        <v>73</v>
      </c>
      <c r="C16" s="8" t="s">
        <v>165</v>
      </c>
      <c r="E16" s="28">
        <v>19998000</v>
      </c>
      <c r="F16" s="26"/>
      <c r="G16" s="28">
        <v>300</v>
      </c>
      <c r="H16" s="26"/>
      <c r="I16" s="28">
        <v>0</v>
      </c>
      <c r="J16" s="26"/>
      <c r="K16" s="28">
        <v>0</v>
      </c>
      <c r="L16" s="26"/>
      <c r="M16" s="28">
        <v>0</v>
      </c>
      <c r="N16" s="26"/>
      <c r="O16" s="28">
        <v>5999400000</v>
      </c>
      <c r="P16" s="26"/>
      <c r="Q16" s="28">
        <v>0</v>
      </c>
      <c r="R16" s="26"/>
      <c r="S16" s="28">
        <v>5999400000</v>
      </c>
    </row>
    <row r="17" spans="1:19" ht="27" customHeight="1" x14ac:dyDescent="0.65">
      <c r="A17" s="87" t="s">
        <v>76</v>
      </c>
      <c r="C17" s="8" t="s">
        <v>166</v>
      </c>
      <c r="E17" s="28">
        <v>28012317</v>
      </c>
      <c r="F17" s="26"/>
      <c r="G17" s="28">
        <v>80</v>
      </c>
      <c r="H17" s="26"/>
      <c r="I17" s="28">
        <v>0</v>
      </c>
      <c r="J17" s="26"/>
      <c r="K17" s="28">
        <v>0</v>
      </c>
      <c r="L17" s="26"/>
      <c r="M17" s="28">
        <v>0</v>
      </c>
      <c r="N17" s="26"/>
      <c r="O17" s="28">
        <v>2240985360</v>
      </c>
      <c r="P17" s="26"/>
      <c r="Q17" s="28">
        <v>0</v>
      </c>
      <c r="R17" s="26"/>
      <c r="S17" s="28">
        <v>2240985360</v>
      </c>
    </row>
    <row r="18" spans="1:19" ht="27" customHeight="1" x14ac:dyDescent="0.65">
      <c r="A18" s="87" t="s">
        <v>34</v>
      </c>
      <c r="C18" s="8" t="s">
        <v>167</v>
      </c>
      <c r="E18" s="28">
        <v>800000</v>
      </c>
      <c r="F18" s="26"/>
      <c r="G18" s="28">
        <v>38000</v>
      </c>
      <c r="H18" s="26"/>
      <c r="I18" s="28">
        <v>0</v>
      </c>
      <c r="J18" s="26"/>
      <c r="K18" s="28">
        <v>0</v>
      </c>
      <c r="L18" s="26"/>
      <c r="M18" s="28">
        <v>0</v>
      </c>
      <c r="N18" s="26"/>
      <c r="O18" s="28">
        <v>30400000000</v>
      </c>
      <c r="P18" s="26"/>
      <c r="Q18" s="28">
        <v>0</v>
      </c>
      <c r="R18" s="26"/>
      <c r="S18" s="28">
        <v>30400000000</v>
      </c>
    </row>
    <row r="19" spans="1:19" ht="27" customHeight="1" x14ac:dyDescent="0.65">
      <c r="A19" s="87" t="s">
        <v>34</v>
      </c>
      <c r="C19" s="8" t="s">
        <v>168</v>
      </c>
      <c r="E19" s="28">
        <v>667000</v>
      </c>
      <c r="F19" s="26"/>
      <c r="G19" s="28">
        <v>11000</v>
      </c>
      <c r="H19" s="26"/>
      <c r="I19" s="28">
        <v>0</v>
      </c>
      <c r="J19" s="26"/>
      <c r="K19" s="28">
        <v>0</v>
      </c>
      <c r="L19" s="26"/>
      <c r="M19" s="28">
        <v>0</v>
      </c>
      <c r="N19" s="26"/>
      <c r="O19" s="28">
        <v>7337000000</v>
      </c>
      <c r="P19" s="26"/>
      <c r="Q19" s="28">
        <v>0</v>
      </c>
      <c r="R19" s="26"/>
      <c r="S19" s="28">
        <v>7337000000</v>
      </c>
    </row>
    <row r="20" spans="1:19" ht="27" customHeight="1" x14ac:dyDescent="0.65">
      <c r="A20" s="87" t="s">
        <v>31</v>
      </c>
      <c r="C20" s="8" t="s">
        <v>169</v>
      </c>
      <c r="E20" s="28">
        <v>58000000</v>
      </c>
      <c r="F20" s="26"/>
      <c r="G20" s="28">
        <v>190</v>
      </c>
      <c r="H20" s="26"/>
      <c r="I20" s="28">
        <v>0</v>
      </c>
      <c r="J20" s="26"/>
      <c r="K20" s="28">
        <v>0</v>
      </c>
      <c r="L20" s="26"/>
      <c r="M20" s="28">
        <v>0</v>
      </c>
      <c r="N20" s="26"/>
      <c r="O20" s="28">
        <v>11020000000</v>
      </c>
      <c r="P20" s="26"/>
      <c r="Q20" s="28">
        <v>0</v>
      </c>
      <c r="R20" s="26"/>
      <c r="S20" s="28">
        <v>11020000000</v>
      </c>
    </row>
    <row r="21" spans="1:19" ht="27" customHeight="1" x14ac:dyDescent="0.65">
      <c r="A21" s="87" t="s">
        <v>74</v>
      </c>
      <c r="C21" s="8" t="s">
        <v>170</v>
      </c>
      <c r="E21" s="28">
        <v>24198767</v>
      </c>
      <c r="F21" s="26"/>
      <c r="G21" s="28">
        <v>400</v>
      </c>
      <c r="H21" s="26"/>
      <c r="I21" s="28">
        <v>0</v>
      </c>
      <c r="J21" s="26"/>
      <c r="K21" s="28">
        <v>0</v>
      </c>
      <c r="L21" s="26"/>
      <c r="M21" s="28">
        <v>0</v>
      </c>
      <c r="N21" s="26"/>
      <c r="O21" s="28">
        <v>9679506800</v>
      </c>
      <c r="P21" s="26"/>
      <c r="Q21" s="28">
        <v>0</v>
      </c>
      <c r="R21" s="26"/>
      <c r="S21" s="28">
        <v>9679506800</v>
      </c>
    </row>
    <row r="22" spans="1:19" ht="27" customHeight="1" x14ac:dyDescent="0.65">
      <c r="A22" s="87" t="s">
        <v>52</v>
      </c>
      <c r="C22" s="8" t="s">
        <v>171</v>
      </c>
      <c r="E22" s="28">
        <v>7000000</v>
      </c>
      <c r="F22" s="26"/>
      <c r="G22" s="28">
        <v>1100</v>
      </c>
      <c r="H22" s="26"/>
      <c r="I22" s="28">
        <v>0</v>
      </c>
      <c r="J22" s="26"/>
      <c r="K22" s="28">
        <v>0</v>
      </c>
      <c r="L22" s="26"/>
      <c r="M22" s="28">
        <v>0</v>
      </c>
      <c r="N22" s="26"/>
      <c r="O22" s="28">
        <v>7700000000</v>
      </c>
      <c r="P22" s="26"/>
      <c r="Q22" s="28">
        <v>0</v>
      </c>
      <c r="R22" s="26"/>
      <c r="S22" s="28">
        <v>7700000000</v>
      </c>
    </row>
    <row r="23" spans="1:19" ht="27" customHeight="1" x14ac:dyDescent="0.65">
      <c r="A23" s="87" t="s">
        <v>54</v>
      </c>
      <c r="C23" s="8" t="s">
        <v>172</v>
      </c>
      <c r="E23" s="28">
        <v>4851432</v>
      </c>
      <c r="F23" s="26"/>
      <c r="G23" s="28">
        <v>3870</v>
      </c>
      <c r="H23" s="26"/>
      <c r="I23" s="28">
        <v>0</v>
      </c>
      <c r="J23" s="26"/>
      <c r="K23" s="28">
        <v>0</v>
      </c>
      <c r="L23" s="26"/>
      <c r="M23" s="28">
        <v>0</v>
      </c>
      <c r="N23" s="26"/>
      <c r="O23" s="28">
        <v>18775041840</v>
      </c>
      <c r="P23" s="26"/>
      <c r="Q23" s="28">
        <v>0</v>
      </c>
      <c r="R23" s="26"/>
      <c r="S23" s="28">
        <v>18775041840</v>
      </c>
    </row>
    <row r="24" spans="1:19" ht="27" customHeight="1" x14ac:dyDescent="0.65">
      <c r="A24" s="87" t="s">
        <v>51</v>
      </c>
      <c r="C24" s="8" t="s">
        <v>173</v>
      </c>
      <c r="E24" s="28">
        <v>120000000</v>
      </c>
      <c r="F24" s="26"/>
      <c r="G24" s="28">
        <v>190</v>
      </c>
      <c r="H24" s="26"/>
      <c r="I24" s="28">
        <v>0</v>
      </c>
      <c r="J24" s="26"/>
      <c r="K24" s="28">
        <v>0</v>
      </c>
      <c r="L24" s="26"/>
      <c r="M24" s="28">
        <v>0</v>
      </c>
      <c r="N24" s="26"/>
      <c r="O24" s="28">
        <v>22800000000</v>
      </c>
      <c r="P24" s="26"/>
      <c r="Q24" s="28">
        <v>0</v>
      </c>
      <c r="R24" s="26"/>
      <c r="S24" s="28">
        <v>22800000000</v>
      </c>
    </row>
    <row r="25" spans="1:19" ht="27" customHeight="1" x14ac:dyDescent="0.65">
      <c r="A25" s="87" t="s">
        <v>47</v>
      </c>
      <c r="C25" s="8" t="s">
        <v>174</v>
      </c>
      <c r="E25" s="28">
        <v>1850421</v>
      </c>
      <c r="F25" s="26"/>
      <c r="G25" s="28">
        <v>1875</v>
      </c>
      <c r="H25" s="26"/>
      <c r="I25" s="28">
        <v>3469539375</v>
      </c>
      <c r="J25" s="26"/>
      <c r="K25" s="28">
        <v>218238035</v>
      </c>
      <c r="L25" s="26"/>
      <c r="M25" s="28">
        <v>3251301340</v>
      </c>
      <c r="N25" s="26"/>
      <c r="O25" s="28">
        <v>3469539375</v>
      </c>
      <c r="P25" s="26"/>
      <c r="Q25" s="28">
        <v>218238035</v>
      </c>
      <c r="R25" s="26"/>
      <c r="S25" s="28">
        <v>3251301340</v>
      </c>
    </row>
    <row r="26" spans="1:19" ht="27" customHeight="1" x14ac:dyDescent="0.65">
      <c r="A26" s="87" t="s">
        <v>46</v>
      </c>
      <c r="C26" s="8" t="s">
        <v>174</v>
      </c>
      <c r="E26" s="28">
        <v>24795067</v>
      </c>
      <c r="F26" s="26"/>
      <c r="G26" s="28">
        <v>153</v>
      </c>
      <c r="H26" s="26"/>
      <c r="I26" s="28">
        <v>3793645251</v>
      </c>
      <c r="J26" s="26"/>
      <c r="K26" s="28">
        <v>168827145</v>
      </c>
      <c r="L26" s="26"/>
      <c r="M26" s="28">
        <v>3624818106</v>
      </c>
      <c r="N26" s="26"/>
      <c r="O26" s="28">
        <v>3793645251</v>
      </c>
      <c r="P26" s="26"/>
      <c r="Q26" s="28">
        <v>168827145</v>
      </c>
      <c r="R26" s="26"/>
      <c r="S26" s="28">
        <v>3624818106</v>
      </c>
    </row>
    <row r="27" spans="1:19" ht="27" customHeight="1" x14ac:dyDescent="0.65">
      <c r="A27" s="87" t="s">
        <v>67</v>
      </c>
      <c r="C27" s="8" t="s">
        <v>175</v>
      </c>
      <c r="E27" s="28">
        <v>550000</v>
      </c>
      <c r="F27" s="26"/>
      <c r="G27" s="28">
        <v>722</v>
      </c>
      <c r="H27" s="26"/>
      <c r="I27" s="28">
        <v>0</v>
      </c>
      <c r="J27" s="26"/>
      <c r="K27" s="28">
        <v>0</v>
      </c>
      <c r="L27" s="26"/>
      <c r="M27" s="28">
        <v>0</v>
      </c>
      <c r="N27" s="26"/>
      <c r="O27" s="28">
        <v>397100000</v>
      </c>
      <c r="P27" s="26"/>
      <c r="Q27" s="28">
        <v>0</v>
      </c>
      <c r="R27" s="26"/>
      <c r="S27" s="28">
        <v>397100000</v>
      </c>
    </row>
    <row r="28" spans="1:19" ht="27" customHeight="1" x14ac:dyDescent="0.65">
      <c r="A28" s="87" t="s">
        <v>27</v>
      </c>
      <c r="C28" s="8" t="s">
        <v>176</v>
      </c>
      <c r="E28" s="28">
        <v>28759479</v>
      </c>
      <c r="F28" s="26"/>
      <c r="G28" s="28">
        <v>150</v>
      </c>
      <c r="H28" s="26"/>
      <c r="I28" s="28">
        <v>0</v>
      </c>
      <c r="J28" s="26"/>
      <c r="K28" s="28">
        <v>0</v>
      </c>
      <c r="L28" s="26"/>
      <c r="M28" s="28">
        <v>0</v>
      </c>
      <c r="N28" s="26"/>
      <c r="O28" s="28">
        <v>4313921850</v>
      </c>
      <c r="P28" s="26"/>
      <c r="Q28" s="28">
        <v>0</v>
      </c>
      <c r="R28" s="26"/>
      <c r="S28" s="28">
        <v>4313921850</v>
      </c>
    </row>
    <row r="29" spans="1:19" ht="27" customHeight="1" x14ac:dyDescent="0.65">
      <c r="A29" s="87" t="s">
        <v>127</v>
      </c>
      <c r="C29" s="8" t="s">
        <v>157</v>
      </c>
      <c r="E29" s="28">
        <v>245000</v>
      </c>
      <c r="F29" s="26"/>
      <c r="G29" s="28">
        <v>100</v>
      </c>
      <c r="H29" s="26"/>
      <c r="I29" s="28">
        <v>0</v>
      </c>
      <c r="J29" s="26"/>
      <c r="K29" s="28">
        <v>0</v>
      </c>
      <c r="L29" s="26"/>
      <c r="M29" s="28">
        <v>0</v>
      </c>
      <c r="N29" s="26"/>
      <c r="O29" s="28">
        <v>24500000</v>
      </c>
      <c r="P29" s="26"/>
      <c r="Q29" s="28">
        <v>0</v>
      </c>
      <c r="R29" s="26"/>
      <c r="S29" s="28">
        <v>24500000</v>
      </c>
    </row>
    <row r="30" spans="1:19" ht="27" customHeight="1" x14ac:dyDescent="0.65">
      <c r="A30" s="87" t="s">
        <v>131</v>
      </c>
      <c r="C30" s="8" t="s">
        <v>176</v>
      </c>
      <c r="E30" s="28">
        <v>1605000</v>
      </c>
      <c r="F30" s="26"/>
      <c r="G30" s="28">
        <v>2400</v>
      </c>
      <c r="H30" s="26"/>
      <c r="I30" s="28">
        <v>0</v>
      </c>
      <c r="J30" s="26"/>
      <c r="K30" s="28">
        <v>0</v>
      </c>
      <c r="L30" s="26"/>
      <c r="M30" s="28">
        <v>0</v>
      </c>
      <c r="N30" s="26"/>
      <c r="O30" s="28">
        <v>3852000000</v>
      </c>
      <c r="P30" s="26"/>
      <c r="Q30" s="28">
        <v>0</v>
      </c>
      <c r="R30" s="26"/>
      <c r="S30" s="28">
        <v>3852000000</v>
      </c>
    </row>
    <row r="31" spans="1:19" ht="27" customHeight="1" x14ac:dyDescent="0.65">
      <c r="A31" s="88" t="s">
        <v>53</v>
      </c>
      <c r="C31" s="11" t="s">
        <v>177</v>
      </c>
      <c r="E31" s="29">
        <v>750000</v>
      </c>
      <c r="F31" s="26"/>
      <c r="G31" s="29">
        <v>350</v>
      </c>
      <c r="H31" s="26"/>
      <c r="I31" s="29">
        <v>0</v>
      </c>
      <c r="J31" s="26"/>
      <c r="K31" s="29">
        <v>0</v>
      </c>
      <c r="L31" s="26"/>
      <c r="M31" s="29">
        <v>0</v>
      </c>
      <c r="N31" s="26"/>
      <c r="O31" s="29">
        <v>262500000</v>
      </c>
      <c r="P31" s="26"/>
      <c r="Q31" s="29">
        <v>0</v>
      </c>
      <c r="R31" s="26"/>
      <c r="S31" s="29">
        <v>262500000</v>
      </c>
    </row>
    <row r="32" spans="1:19" s="18" customFormat="1" ht="38.25" customHeight="1" thickBot="1" x14ac:dyDescent="0.8">
      <c r="A32" s="90" t="s">
        <v>79</v>
      </c>
      <c r="C32" s="55"/>
      <c r="E32" s="91"/>
      <c r="F32" s="92"/>
      <c r="G32" s="91"/>
      <c r="H32" s="92"/>
      <c r="I32" s="91">
        <v>27894444126</v>
      </c>
      <c r="J32" s="92"/>
      <c r="K32" s="91">
        <v>387065180</v>
      </c>
      <c r="L32" s="92"/>
      <c r="M32" s="91">
        <v>27507378946</v>
      </c>
      <c r="N32" s="92"/>
      <c r="O32" s="91">
        <v>218742547231</v>
      </c>
      <c r="P32" s="92"/>
      <c r="Q32" s="91">
        <v>405736620</v>
      </c>
      <c r="R32" s="92"/>
      <c r="S32" s="91">
        <v>218336810611</v>
      </c>
    </row>
    <row r="33" ht="13.5" thickTop="1" x14ac:dyDescent="0.2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39" customWidth="1"/>
    <col min="2" max="2" width="1.28515625" customWidth="1"/>
    <col min="3" max="3" width="18.85546875" customWidth="1"/>
    <col min="4" max="4" width="1.28515625" customWidth="1"/>
    <col min="5" max="5" width="10.42578125" customWidth="1"/>
    <col min="6" max="6" width="1.28515625" customWidth="1"/>
    <col min="7" max="7" width="20.85546875" customWidth="1"/>
    <col min="8" max="8" width="1.28515625" customWidth="1"/>
    <col min="9" max="9" width="20.42578125" customWidth="1"/>
    <col min="10" max="10" width="1.28515625" customWidth="1"/>
    <col min="11" max="11" width="10.42578125" customWidth="1"/>
    <col min="12" max="12" width="1.28515625" customWidth="1"/>
    <col min="13" max="13" width="19.42578125" customWidth="1"/>
    <col min="14" max="14" width="0.28515625" customWidth="1"/>
  </cols>
  <sheetData>
    <row r="1" spans="1:13" s="18" customFormat="1" ht="23.25" customHeight="1" x14ac:dyDescent="0.3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s="18" customFormat="1" ht="23.25" customHeight="1" x14ac:dyDescent="0.35">
      <c r="A2" s="129" t="s">
        <v>101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s="18" customFormat="1" ht="23.25" customHeight="1" x14ac:dyDescent="0.35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s="18" customFormat="1" ht="23.25" customHeight="1" x14ac:dyDescent="0.35">
      <c r="A4" s="125" t="s">
        <v>180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 ht="36.75" customHeight="1" x14ac:dyDescent="0.2">
      <c r="A5" s="126" t="s">
        <v>104</v>
      </c>
      <c r="C5" s="126" t="s">
        <v>120</v>
      </c>
      <c r="D5" s="126"/>
      <c r="E5" s="126"/>
      <c r="F5" s="126"/>
      <c r="G5" s="126"/>
      <c r="I5" s="126" t="s">
        <v>121</v>
      </c>
      <c r="J5" s="126"/>
      <c r="K5" s="126"/>
      <c r="L5" s="126"/>
      <c r="M5" s="126"/>
    </row>
    <row r="6" spans="1:13" ht="36.75" customHeight="1" x14ac:dyDescent="0.2">
      <c r="A6" s="126"/>
      <c r="C6" s="14" t="s">
        <v>178</v>
      </c>
      <c r="D6" s="3"/>
      <c r="E6" s="14" t="s">
        <v>155</v>
      </c>
      <c r="F6" s="3"/>
      <c r="G6" s="14" t="s">
        <v>179</v>
      </c>
      <c r="I6" s="14" t="s">
        <v>178</v>
      </c>
      <c r="J6" s="3"/>
      <c r="K6" s="14" t="s">
        <v>155</v>
      </c>
      <c r="L6" s="3"/>
      <c r="M6" s="14" t="s">
        <v>179</v>
      </c>
    </row>
    <row r="7" spans="1:13" ht="21.75" hidden="1" customHeight="1" x14ac:dyDescent="0.2">
      <c r="A7" s="5" t="s">
        <v>96</v>
      </c>
      <c r="C7" s="6">
        <v>1624573</v>
      </c>
      <c r="E7" s="6">
        <v>0</v>
      </c>
      <c r="G7" s="6">
        <v>1624573</v>
      </c>
      <c r="I7" s="6">
        <v>1723883</v>
      </c>
      <c r="K7" s="6">
        <v>0</v>
      </c>
      <c r="M7" s="6">
        <v>1723883</v>
      </c>
    </row>
    <row r="8" spans="1:13" ht="21.75" hidden="1" customHeight="1" x14ac:dyDescent="0.2">
      <c r="A8" s="8" t="s">
        <v>97</v>
      </c>
      <c r="C8" s="9">
        <v>0</v>
      </c>
      <c r="E8" s="9">
        <v>0</v>
      </c>
      <c r="G8" s="9">
        <v>0</v>
      </c>
      <c r="I8" s="9">
        <v>2142</v>
      </c>
      <c r="K8" s="9">
        <v>0</v>
      </c>
      <c r="M8" s="9">
        <v>2142</v>
      </c>
    </row>
    <row r="9" spans="1:13" ht="25.5" customHeight="1" x14ac:dyDescent="0.2">
      <c r="A9" s="93" t="s">
        <v>196</v>
      </c>
      <c r="B9" s="49"/>
      <c r="C9" s="62">
        <f>SUM(C7:C8)</f>
        <v>1624573</v>
      </c>
      <c r="D9" s="49"/>
      <c r="E9" s="62"/>
      <c r="F9" s="49"/>
      <c r="G9" s="62">
        <f>SUM(G7:G8)</f>
        <v>1624573</v>
      </c>
      <c r="H9" s="49"/>
      <c r="I9" s="62">
        <f>SUM(I7:I8)</f>
        <v>1726025</v>
      </c>
      <c r="J9" s="49"/>
      <c r="K9" s="62"/>
      <c r="L9" s="49"/>
      <c r="M9" s="62">
        <f>SUM(M7:M8)</f>
        <v>1726025</v>
      </c>
    </row>
    <row r="10" spans="1:13" ht="25.5" customHeight="1" x14ac:dyDescent="0.2">
      <c r="A10" s="93" t="s">
        <v>191</v>
      </c>
      <c r="B10" s="49"/>
      <c r="C10" s="62">
        <v>7190840000</v>
      </c>
      <c r="D10" s="49"/>
      <c r="E10" s="62">
        <v>0</v>
      </c>
      <c r="F10" s="49"/>
      <c r="G10" s="62">
        <v>7190840000</v>
      </c>
      <c r="H10" s="49"/>
      <c r="I10" s="62">
        <v>89717622657</v>
      </c>
      <c r="J10" s="49"/>
      <c r="K10" s="62">
        <v>0</v>
      </c>
      <c r="L10" s="49"/>
      <c r="M10" s="62">
        <v>89717622657</v>
      </c>
    </row>
    <row r="11" spans="1:13" ht="25.5" customHeight="1" x14ac:dyDescent="0.2">
      <c r="A11" s="93" t="s">
        <v>192</v>
      </c>
      <c r="B11" s="49"/>
      <c r="C11" s="62">
        <v>6342024</v>
      </c>
      <c r="D11" s="49"/>
      <c r="E11" s="62">
        <v>0</v>
      </c>
      <c r="F11" s="49"/>
      <c r="G11" s="62">
        <v>6342024</v>
      </c>
      <c r="H11" s="49"/>
      <c r="I11" s="62">
        <v>35963222</v>
      </c>
      <c r="J11" s="49"/>
      <c r="K11" s="62">
        <v>0</v>
      </c>
      <c r="L11" s="49"/>
      <c r="M11" s="62">
        <v>35963222</v>
      </c>
    </row>
    <row r="12" spans="1:13" ht="25.5" customHeight="1" x14ac:dyDescent="0.2">
      <c r="A12" s="94" t="s">
        <v>194</v>
      </c>
      <c r="B12" s="49"/>
      <c r="C12" s="65">
        <v>71180</v>
      </c>
      <c r="D12" s="49"/>
      <c r="E12" s="65">
        <v>0</v>
      </c>
      <c r="F12" s="49"/>
      <c r="G12" s="65">
        <v>71180</v>
      </c>
      <c r="H12" s="49"/>
      <c r="I12" s="65">
        <v>599487</v>
      </c>
      <c r="J12" s="49"/>
      <c r="K12" s="65">
        <v>0</v>
      </c>
      <c r="L12" s="49"/>
      <c r="M12" s="65">
        <v>599487</v>
      </c>
    </row>
    <row r="13" spans="1:13" ht="25.5" customHeight="1" x14ac:dyDescent="0.2">
      <c r="A13" s="95" t="s">
        <v>79</v>
      </c>
      <c r="B13" s="49"/>
      <c r="C13" s="67">
        <v>7198877777</v>
      </c>
      <c r="D13" s="49"/>
      <c r="E13" s="67">
        <v>0</v>
      </c>
      <c r="F13" s="49"/>
      <c r="G13" s="67">
        <v>7198877777</v>
      </c>
      <c r="H13" s="49"/>
      <c r="I13" s="67">
        <v>89755911391</v>
      </c>
      <c r="J13" s="49"/>
      <c r="K13" s="67">
        <v>0</v>
      </c>
      <c r="L13" s="49"/>
      <c r="M13" s="67">
        <v>89755911391</v>
      </c>
    </row>
    <row r="14" spans="1:13" x14ac:dyDescent="0.2">
      <c r="A14" t="s">
        <v>197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8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7.7109375" customWidth="1"/>
    <col min="12" max="12" width="1.28515625" customWidth="1"/>
    <col min="13" max="13" width="20.140625" customWidth="1"/>
    <col min="14" max="14" width="1.28515625" customWidth="1"/>
    <col min="15" max="15" width="21.7109375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18" s="18" customFormat="1" ht="30" customHeight="1" x14ac:dyDescent="0.3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8" s="18" customFormat="1" ht="30" customHeight="1" x14ac:dyDescent="0.35">
      <c r="A2" s="129" t="s">
        <v>101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8" s="18" customFormat="1" ht="30" customHeight="1" x14ac:dyDescent="0.35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37.5" customHeight="1" x14ac:dyDescent="0.2">
      <c r="A4" s="130" t="s">
        <v>181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18" ht="26.25" customHeight="1" x14ac:dyDescent="0.25">
      <c r="A5" s="126" t="s">
        <v>104</v>
      </c>
      <c r="C5" s="112" t="s">
        <v>120</v>
      </c>
      <c r="D5" s="112"/>
      <c r="E5" s="112"/>
      <c r="F5" s="112"/>
      <c r="G5" s="112"/>
      <c r="H5" s="112"/>
      <c r="I5" s="112"/>
      <c r="J5" s="36"/>
      <c r="K5" s="112" t="s">
        <v>121</v>
      </c>
      <c r="L5" s="112"/>
      <c r="M5" s="112"/>
      <c r="N5" s="112"/>
      <c r="O5" s="112"/>
      <c r="P5" s="112"/>
      <c r="Q5" s="112"/>
      <c r="R5" s="112"/>
    </row>
    <row r="6" spans="1:18" s="36" customFormat="1" ht="44.25" customHeight="1" x14ac:dyDescent="0.25">
      <c r="A6" s="126"/>
      <c r="C6" s="96" t="s">
        <v>13</v>
      </c>
      <c r="D6" s="97"/>
      <c r="E6" s="96" t="s">
        <v>182</v>
      </c>
      <c r="F6" s="97"/>
      <c r="G6" s="96" t="s">
        <v>183</v>
      </c>
      <c r="H6" s="97"/>
      <c r="I6" s="96" t="s">
        <v>184</v>
      </c>
      <c r="K6" s="96" t="s">
        <v>13</v>
      </c>
      <c r="L6" s="97"/>
      <c r="M6" s="96" t="s">
        <v>182</v>
      </c>
      <c r="N6" s="97"/>
      <c r="O6" s="96" t="s">
        <v>183</v>
      </c>
      <c r="P6" s="97"/>
      <c r="Q6" s="142" t="s">
        <v>184</v>
      </c>
      <c r="R6" s="142"/>
    </row>
    <row r="7" spans="1:18" ht="26.25" customHeight="1" x14ac:dyDescent="0.6">
      <c r="A7" s="98" t="s">
        <v>126</v>
      </c>
      <c r="C7" s="27">
        <v>0</v>
      </c>
      <c r="D7" s="26"/>
      <c r="E7" s="27">
        <v>0</v>
      </c>
      <c r="F7" s="26"/>
      <c r="G7" s="27">
        <v>0</v>
      </c>
      <c r="H7" s="26"/>
      <c r="I7" s="27">
        <v>0</v>
      </c>
      <c r="J7" s="26"/>
      <c r="K7" s="27">
        <v>328242</v>
      </c>
      <c r="L7" s="26"/>
      <c r="M7" s="27">
        <v>648432620</v>
      </c>
      <c r="N7" s="26"/>
      <c r="O7" s="27">
        <v>607962981</v>
      </c>
      <c r="P7" s="26"/>
      <c r="Q7" s="115">
        <v>40469639</v>
      </c>
      <c r="R7" s="115"/>
    </row>
    <row r="8" spans="1:18" ht="26.25" customHeight="1" x14ac:dyDescent="0.6">
      <c r="A8" s="99" t="s">
        <v>70</v>
      </c>
      <c r="C8" s="28">
        <v>0</v>
      </c>
      <c r="D8" s="26"/>
      <c r="E8" s="28">
        <v>0</v>
      </c>
      <c r="F8" s="26"/>
      <c r="G8" s="28">
        <v>0</v>
      </c>
      <c r="H8" s="26"/>
      <c r="I8" s="28">
        <v>0</v>
      </c>
      <c r="J8" s="26"/>
      <c r="K8" s="28">
        <v>4900000</v>
      </c>
      <c r="L8" s="26"/>
      <c r="M8" s="28">
        <v>40478710343</v>
      </c>
      <c r="N8" s="26"/>
      <c r="O8" s="28">
        <v>32878203767</v>
      </c>
      <c r="P8" s="26"/>
      <c r="Q8" s="117">
        <v>7600506576</v>
      </c>
      <c r="R8" s="117"/>
    </row>
    <row r="9" spans="1:18" ht="26.25" customHeight="1" x14ac:dyDescent="0.6">
      <c r="A9" s="99" t="s">
        <v>127</v>
      </c>
      <c r="C9" s="28">
        <v>0</v>
      </c>
      <c r="D9" s="26"/>
      <c r="E9" s="28">
        <v>0</v>
      </c>
      <c r="F9" s="26"/>
      <c r="G9" s="28">
        <v>0</v>
      </c>
      <c r="H9" s="26"/>
      <c r="I9" s="28">
        <v>0</v>
      </c>
      <c r="J9" s="26"/>
      <c r="K9" s="28">
        <v>245000</v>
      </c>
      <c r="L9" s="26"/>
      <c r="M9" s="28">
        <v>1677077491</v>
      </c>
      <c r="N9" s="26"/>
      <c r="O9" s="28">
        <v>1799777227</v>
      </c>
      <c r="P9" s="26"/>
      <c r="Q9" s="117">
        <v>-122699736</v>
      </c>
      <c r="R9" s="117"/>
    </row>
    <row r="10" spans="1:18" ht="26.25" customHeight="1" x14ac:dyDescent="0.6">
      <c r="A10" s="99" t="s">
        <v>128</v>
      </c>
      <c r="C10" s="28">
        <v>0</v>
      </c>
      <c r="D10" s="26"/>
      <c r="E10" s="28">
        <v>0</v>
      </c>
      <c r="F10" s="26"/>
      <c r="G10" s="28">
        <v>0</v>
      </c>
      <c r="H10" s="26"/>
      <c r="I10" s="28">
        <v>0</v>
      </c>
      <c r="J10" s="26"/>
      <c r="K10" s="28">
        <v>910000</v>
      </c>
      <c r="L10" s="26"/>
      <c r="M10" s="28">
        <v>2376522854</v>
      </c>
      <c r="N10" s="26"/>
      <c r="O10" s="28">
        <v>2499369736</v>
      </c>
      <c r="P10" s="26"/>
      <c r="Q10" s="117">
        <v>-122846882</v>
      </c>
      <c r="R10" s="117"/>
    </row>
    <row r="11" spans="1:18" ht="26.25" customHeight="1" x14ac:dyDescent="0.6">
      <c r="A11" s="99" t="s">
        <v>57</v>
      </c>
      <c r="C11" s="28">
        <v>0</v>
      </c>
      <c r="D11" s="26"/>
      <c r="E11" s="28">
        <v>0</v>
      </c>
      <c r="F11" s="26"/>
      <c r="G11" s="28">
        <v>0</v>
      </c>
      <c r="H11" s="26"/>
      <c r="I11" s="28">
        <v>0</v>
      </c>
      <c r="J11" s="26"/>
      <c r="K11" s="28">
        <v>2245827</v>
      </c>
      <c r="L11" s="26"/>
      <c r="M11" s="28">
        <v>24762584987</v>
      </c>
      <c r="N11" s="26"/>
      <c r="O11" s="28">
        <v>21632579351</v>
      </c>
      <c r="P11" s="26"/>
      <c r="Q11" s="117">
        <v>3130005636</v>
      </c>
      <c r="R11" s="117"/>
    </row>
    <row r="12" spans="1:18" ht="26.25" customHeight="1" x14ac:dyDescent="0.6">
      <c r="A12" s="99" t="s">
        <v>129</v>
      </c>
      <c r="C12" s="28">
        <v>0</v>
      </c>
      <c r="D12" s="26"/>
      <c r="E12" s="28">
        <v>0</v>
      </c>
      <c r="F12" s="26"/>
      <c r="G12" s="28">
        <v>0</v>
      </c>
      <c r="H12" s="26"/>
      <c r="I12" s="28">
        <v>0</v>
      </c>
      <c r="J12" s="26"/>
      <c r="K12" s="28">
        <v>1000000</v>
      </c>
      <c r="L12" s="26"/>
      <c r="M12" s="28">
        <v>6154308997</v>
      </c>
      <c r="N12" s="26"/>
      <c r="O12" s="28">
        <v>5904657000</v>
      </c>
      <c r="P12" s="26"/>
      <c r="Q12" s="117">
        <v>249651997</v>
      </c>
      <c r="R12" s="117"/>
    </row>
    <row r="13" spans="1:18" ht="26.25" customHeight="1" x14ac:dyDescent="0.6">
      <c r="A13" s="99" t="s">
        <v>130</v>
      </c>
      <c r="C13" s="28">
        <v>0</v>
      </c>
      <c r="D13" s="26"/>
      <c r="E13" s="28">
        <v>0</v>
      </c>
      <c r="F13" s="26"/>
      <c r="G13" s="28">
        <v>0</v>
      </c>
      <c r="H13" s="26"/>
      <c r="I13" s="28">
        <v>0</v>
      </c>
      <c r="J13" s="26"/>
      <c r="K13" s="28">
        <v>102666</v>
      </c>
      <c r="L13" s="26"/>
      <c r="M13" s="28">
        <v>1737228664</v>
      </c>
      <c r="N13" s="26"/>
      <c r="O13" s="28">
        <v>1808417032</v>
      </c>
      <c r="P13" s="26"/>
      <c r="Q13" s="117">
        <v>-71188368</v>
      </c>
      <c r="R13" s="117"/>
    </row>
    <row r="14" spans="1:18" ht="26.25" customHeight="1" x14ac:dyDescent="0.6">
      <c r="A14" s="99" t="s">
        <v>197</v>
      </c>
      <c r="C14" s="28">
        <v>0</v>
      </c>
      <c r="D14" s="26"/>
      <c r="E14" s="28">
        <v>0</v>
      </c>
      <c r="F14" s="26"/>
      <c r="G14" s="28">
        <v>0</v>
      </c>
      <c r="H14" s="26"/>
      <c r="I14" s="28">
        <v>0</v>
      </c>
      <c r="J14" s="26"/>
      <c r="K14" s="28">
        <v>1605000</v>
      </c>
      <c r="L14" s="26"/>
      <c r="M14" s="28">
        <v>60522141542</v>
      </c>
      <c r="N14" s="26"/>
      <c r="O14" s="28">
        <v>58233934125</v>
      </c>
      <c r="P14" s="26"/>
      <c r="Q14" s="117">
        <v>2288207417</v>
      </c>
      <c r="R14" s="117"/>
    </row>
    <row r="15" spans="1:18" ht="26.25" customHeight="1" x14ac:dyDescent="0.6">
      <c r="A15" s="99" t="s">
        <v>26</v>
      </c>
      <c r="C15" s="28">
        <v>0</v>
      </c>
      <c r="D15" s="26"/>
      <c r="E15" s="28">
        <v>0</v>
      </c>
      <c r="F15" s="26"/>
      <c r="G15" s="28">
        <v>0</v>
      </c>
      <c r="H15" s="26"/>
      <c r="I15" s="28">
        <v>0</v>
      </c>
      <c r="J15" s="26"/>
      <c r="K15" s="28">
        <v>16856147</v>
      </c>
      <c r="L15" s="26"/>
      <c r="M15" s="28">
        <v>25978888534</v>
      </c>
      <c r="N15" s="26"/>
      <c r="O15" s="28">
        <v>24999732804</v>
      </c>
      <c r="P15" s="26"/>
      <c r="Q15" s="117">
        <v>979155730</v>
      </c>
      <c r="R15" s="117"/>
    </row>
    <row r="16" spans="1:18" ht="26.25" customHeight="1" x14ac:dyDescent="0.6">
      <c r="A16" s="99" t="s">
        <v>40</v>
      </c>
      <c r="C16" s="28">
        <v>0</v>
      </c>
      <c r="D16" s="26"/>
      <c r="E16" s="28">
        <v>0</v>
      </c>
      <c r="F16" s="26"/>
      <c r="G16" s="28">
        <v>0</v>
      </c>
      <c r="H16" s="26"/>
      <c r="I16" s="28">
        <v>0</v>
      </c>
      <c r="J16" s="26"/>
      <c r="K16" s="28">
        <v>100000</v>
      </c>
      <c r="L16" s="26"/>
      <c r="M16" s="28">
        <v>3203000377</v>
      </c>
      <c r="N16" s="26"/>
      <c r="O16" s="28">
        <v>3504026226</v>
      </c>
      <c r="P16" s="26"/>
      <c r="Q16" s="117">
        <v>-301025849</v>
      </c>
      <c r="R16" s="117"/>
    </row>
    <row r="17" spans="1:18" ht="26.25" customHeight="1" x14ac:dyDescent="0.6">
      <c r="A17" s="99" t="s">
        <v>53</v>
      </c>
      <c r="C17" s="28">
        <v>0</v>
      </c>
      <c r="D17" s="26"/>
      <c r="E17" s="28">
        <v>0</v>
      </c>
      <c r="F17" s="26"/>
      <c r="G17" s="28">
        <v>0</v>
      </c>
      <c r="H17" s="26"/>
      <c r="I17" s="28">
        <v>0</v>
      </c>
      <c r="J17" s="26"/>
      <c r="K17" s="28">
        <v>750000</v>
      </c>
      <c r="L17" s="26"/>
      <c r="M17" s="28">
        <v>2300331127</v>
      </c>
      <c r="N17" s="26"/>
      <c r="O17" s="28">
        <v>2730903862</v>
      </c>
      <c r="P17" s="26"/>
      <c r="Q17" s="117">
        <v>-430572735</v>
      </c>
      <c r="R17" s="117"/>
    </row>
    <row r="18" spans="1:18" ht="26.25" customHeight="1" x14ac:dyDescent="0.6">
      <c r="A18" s="99" t="s">
        <v>25</v>
      </c>
      <c r="C18" s="28">
        <v>0</v>
      </c>
      <c r="D18" s="26"/>
      <c r="E18" s="28">
        <v>0</v>
      </c>
      <c r="F18" s="26"/>
      <c r="G18" s="28">
        <v>0</v>
      </c>
      <c r="H18" s="26"/>
      <c r="I18" s="28">
        <v>0</v>
      </c>
      <c r="J18" s="26"/>
      <c r="K18" s="28">
        <v>5000000</v>
      </c>
      <c r="L18" s="26"/>
      <c r="M18" s="28">
        <v>18812396310</v>
      </c>
      <c r="N18" s="26"/>
      <c r="O18" s="28">
        <v>18673229251</v>
      </c>
      <c r="P18" s="26"/>
      <c r="Q18" s="117">
        <v>139167059</v>
      </c>
      <c r="R18" s="117"/>
    </row>
    <row r="19" spans="1:18" ht="26.25" customHeight="1" x14ac:dyDescent="0.6">
      <c r="A19" s="99" t="s">
        <v>20</v>
      </c>
      <c r="C19" s="28">
        <v>0</v>
      </c>
      <c r="D19" s="26"/>
      <c r="E19" s="28">
        <v>0</v>
      </c>
      <c r="F19" s="26"/>
      <c r="G19" s="28">
        <v>0</v>
      </c>
      <c r="H19" s="26"/>
      <c r="I19" s="28">
        <v>0</v>
      </c>
      <c r="J19" s="26"/>
      <c r="K19" s="28">
        <v>6772994</v>
      </c>
      <c r="L19" s="26"/>
      <c r="M19" s="28">
        <v>24811926066</v>
      </c>
      <c r="N19" s="26"/>
      <c r="O19" s="28">
        <v>19567241460</v>
      </c>
      <c r="P19" s="26"/>
      <c r="Q19" s="117">
        <v>5244684606</v>
      </c>
      <c r="R19" s="117"/>
    </row>
    <row r="20" spans="1:18" ht="26.25" customHeight="1" x14ac:dyDescent="0.6">
      <c r="A20" s="99" t="s">
        <v>132</v>
      </c>
      <c r="C20" s="28">
        <v>0</v>
      </c>
      <c r="D20" s="26"/>
      <c r="E20" s="28">
        <v>0</v>
      </c>
      <c r="F20" s="26"/>
      <c r="G20" s="28">
        <v>0</v>
      </c>
      <c r="H20" s="26"/>
      <c r="I20" s="28">
        <v>0</v>
      </c>
      <c r="J20" s="26"/>
      <c r="K20" s="28">
        <v>9089090</v>
      </c>
      <c r="L20" s="26"/>
      <c r="M20" s="28">
        <v>61292479181</v>
      </c>
      <c r="N20" s="26"/>
      <c r="O20" s="28">
        <v>57191612758</v>
      </c>
      <c r="P20" s="26"/>
      <c r="Q20" s="117">
        <v>4100866423</v>
      </c>
      <c r="R20" s="117"/>
    </row>
    <row r="21" spans="1:18" ht="26.25" customHeight="1" x14ac:dyDescent="0.6">
      <c r="A21" s="99" t="s">
        <v>133</v>
      </c>
      <c r="C21" s="28">
        <v>0</v>
      </c>
      <c r="D21" s="26"/>
      <c r="E21" s="28">
        <v>0</v>
      </c>
      <c r="F21" s="26"/>
      <c r="G21" s="28">
        <v>0</v>
      </c>
      <c r="H21" s="26"/>
      <c r="I21" s="28">
        <v>0</v>
      </c>
      <c r="J21" s="26"/>
      <c r="K21" s="28">
        <v>285750</v>
      </c>
      <c r="L21" s="26"/>
      <c r="M21" s="28">
        <v>13023682780</v>
      </c>
      <c r="N21" s="26"/>
      <c r="O21" s="28">
        <v>13378744991</v>
      </c>
      <c r="P21" s="26"/>
      <c r="Q21" s="117">
        <v>-355062211</v>
      </c>
      <c r="R21" s="117"/>
    </row>
    <row r="22" spans="1:18" ht="26.25" customHeight="1" x14ac:dyDescent="0.6">
      <c r="A22" s="99" t="s">
        <v>51</v>
      </c>
      <c r="C22" s="28">
        <v>0</v>
      </c>
      <c r="D22" s="26"/>
      <c r="E22" s="28">
        <v>0</v>
      </c>
      <c r="F22" s="26"/>
      <c r="G22" s="28">
        <v>0</v>
      </c>
      <c r="H22" s="26"/>
      <c r="I22" s="28">
        <v>0</v>
      </c>
      <c r="J22" s="26"/>
      <c r="K22" s="28">
        <v>23800000</v>
      </c>
      <c r="L22" s="26"/>
      <c r="M22" s="28">
        <v>29860325353</v>
      </c>
      <c r="N22" s="26"/>
      <c r="O22" s="28">
        <v>30755906836</v>
      </c>
      <c r="P22" s="26"/>
      <c r="Q22" s="117">
        <v>-895581483</v>
      </c>
      <c r="R22" s="117"/>
    </row>
    <row r="23" spans="1:18" ht="26.25" customHeight="1" x14ac:dyDescent="0.6">
      <c r="A23" s="99" t="s">
        <v>55</v>
      </c>
      <c r="C23" s="28">
        <v>0</v>
      </c>
      <c r="D23" s="26"/>
      <c r="E23" s="28">
        <v>0</v>
      </c>
      <c r="F23" s="26"/>
      <c r="G23" s="28">
        <v>0</v>
      </c>
      <c r="H23" s="26"/>
      <c r="I23" s="28">
        <v>0</v>
      </c>
      <c r="J23" s="26"/>
      <c r="K23" s="28">
        <v>3900000</v>
      </c>
      <c r="L23" s="26"/>
      <c r="M23" s="28">
        <v>20591340099</v>
      </c>
      <c r="N23" s="26"/>
      <c r="O23" s="28">
        <v>21283604465</v>
      </c>
      <c r="P23" s="26"/>
      <c r="Q23" s="117">
        <v>-692264366</v>
      </c>
      <c r="R23" s="117"/>
    </row>
    <row r="24" spans="1:18" ht="26.25" customHeight="1" x14ac:dyDescent="0.6">
      <c r="A24" s="99" t="s">
        <v>134</v>
      </c>
      <c r="C24" s="28">
        <v>0</v>
      </c>
      <c r="D24" s="26"/>
      <c r="E24" s="28">
        <v>0</v>
      </c>
      <c r="F24" s="26"/>
      <c r="G24" s="28">
        <v>0</v>
      </c>
      <c r="H24" s="26"/>
      <c r="I24" s="28">
        <v>0</v>
      </c>
      <c r="J24" s="26"/>
      <c r="K24" s="28">
        <v>80042610</v>
      </c>
      <c r="L24" s="26"/>
      <c r="M24" s="28">
        <v>32136284427</v>
      </c>
      <c r="N24" s="26"/>
      <c r="O24" s="28">
        <v>43761496058</v>
      </c>
      <c r="P24" s="26"/>
      <c r="Q24" s="117">
        <v>-11625211631</v>
      </c>
      <c r="R24" s="117"/>
    </row>
    <row r="25" spans="1:18" ht="26.25" customHeight="1" x14ac:dyDescent="0.6">
      <c r="A25" s="99" t="s">
        <v>56</v>
      </c>
      <c r="C25" s="28">
        <v>0</v>
      </c>
      <c r="D25" s="26"/>
      <c r="E25" s="28">
        <v>0</v>
      </c>
      <c r="F25" s="26"/>
      <c r="G25" s="28">
        <v>0</v>
      </c>
      <c r="H25" s="26"/>
      <c r="I25" s="28">
        <v>0</v>
      </c>
      <c r="J25" s="26"/>
      <c r="K25" s="28">
        <v>28430</v>
      </c>
      <c r="L25" s="26"/>
      <c r="M25" s="28">
        <v>428151753</v>
      </c>
      <c r="N25" s="26"/>
      <c r="O25" s="28">
        <v>400304453</v>
      </c>
      <c r="P25" s="26"/>
      <c r="Q25" s="117">
        <v>27847300</v>
      </c>
      <c r="R25" s="117"/>
    </row>
    <row r="26" spans="1:18" ht="26.25" customHeight="1" x14ac:dyDescent="0.6">
      <c r="A26" s="99" t="s">
        <v>135</v>
      </c>
      <c r="C26" s="28">
        <v>0</v>
      </c>
      <c r="D26" s="26"/>
      <c r="E26" s="28">
        <v>0</v>
      </c>
      <c r="F26" s="26"/>
      <c r="G26" s="28">
        <v>0</v>
      </c>
      <c r="H26" s="26"/>
      <c r="I26" s="28">
        <v>0</v>
      </c>
      <c r="J26" s="26"/>
      <c r="K26" s="28">
        <v>1500000</v>
      </c>
      <c r="L26" s="26"/>
      <c r="M26" s="28">
        <v>6202660657</v>
      </c>
      <c r="N26" s="26"/>
      <c r="O26" s="28">
        <v>6077621700</v>
      </c>
      <c r="P26" s="26"/>
      <c r="Q26" s="117">
        <v>125038957</v>
      </c>
      <c r="R26" s="117"/>
    </row>
    <row r="27" spans="1:18" ht="26.25" customHeight="1" x14ac:dyDescent="0.6">
      <c r="A27" s="99" t="s">
        <v>21</v>
      </c>
      <c r="C27" s="28">
        <v>0</v>
      </c>
      <c r="D27" s="26"/>
      <c r="E27" s="28">
        <v>0</v>
      </c>
      <c r="F27" s="26"/>
      <c r="G27" s="28">
        <v>0</v>
      </c>
      <c r="H27" s="26"/>
      <c r="I27" s="28">
        <v>0</v>
      </c>
      <c r="J27" s="26"/>
      <c r="K27" s="28">
        <v>92400000</v>
      </c>
      <c r="L27" s="26"/>
      <c r="M27" s="28">
        <v>41603841172</v>
      </c>
      <c r="N27" s="26"/>
      <c r="O27" s="28">
        <v>52630175549</v>
      </c>
      <c r="P27" s="26"/>
      <c r="Q27" s="117">
        <v>-11026334377</v>
      </c>
      <c r="R27" s="117"/>
    </row>
    <row r="28" spans="1:18" ht="26.25" customHeight="1" x14ac:dyDescent="0.6">
      <c r="A28" s="99" t="s">
        <v>34</v>
      </c>
      <c r="C28" s="28">
        <v>0</v>
      </c>
      <c r="D28" s="26"/>
      <c r="E28" s="28">
        <v>0</v>
      </c>
      <c r="F28" s="26"/>
      <c r="G28" s="28">
        <v>0</v>
      </c>
      <c r="H28" s="26"/>
      <c r="I28" s="28">
        <v>0</v>
      </c>
      <c r="J28" s="26"/>
      <c r="K28" s="28">
        <v>133000</v>
      </c>
      <c r="L28" s="26"/>
      <c r="M28" s="28">
        <v>40250281576</v>
      </c>
      <c r="N28" s="26"/>
      <c r="O28" s="28">
        <v>35675182115</v>
      </c>
      <c r="P28" s="26"/>
      <c r="Q28" s="117">
        <v>4575099461</v>
      </c>
      <c r="R28" s="117"/>
    </row>
    <row r="29" spans="1:18" ht="26.25" customHeight="1" x14ac:dyDescent="0.6">
      <c r="A29" s="99" t="s">
        <v>136</v>
      </c>
      <c r="C29" s="28">
        <v>0</v>
      </c>
      <c r="D29" s="26"/>
      <c r="E29" s="28">
        <v>0</v>
      </c>
      <c r="F29" s="26"/>
      <c r="G29" s="28">
        <v>0</v>
      </c>
      <c r="H29" s="26"/>
      <c r="I29" s="28">
        <v>0</v>
      </c>
      <c r="J29" s="26"/>
      <c r="K29" s="28">
        <v>572500</v>
      </c>
      <c r="L29" s="26"/>
      <c r="M29" s="28">
        <v>9367971065</v>
      </c>
      <c r="N29" s="26"/>
      <c r="O29" s="28">
        <v>9105498000</v>
      </c>
      <c r="P29" s="26"/>
      <c r="Q29" s="117">
        <v>262473065</v>
      </c>
      <c r="R29" s="117"/>
    </row>
    <row r="30" spans="1:18" ht="26.25" customHeight="1" x14ac:dyDescent="0.6">
      <c r="A30" s="99" t="s">
        <v>137</v>
      </c>
      <c r="C30" s="28">
        <v>0</v>
      </c>
      <c r="D30" s="26"/>
      <c r="E30" s="28">
        <v>0</v>
      </c>
      <c r="F30" s="26"/>
      <c r="G30" s="28">
        <v>0</v>
      </c>
      <c r="H30" s="26"/>
      <c r="I30" s="28">
        <v>0</v>
      </c>
      <c r="J30" s="26"/>
      <c r="K30" s="28">
        <v>16666665</v>
      </c>
      <c r="L30" s="26"/>
      <c r="M30" s="28">
        <v>90210258212</v>
      </c>
      <c r="N30" s="26"/>
      <c r="O30" s="28">
        <v>80352366964</v>
      </c>
      <c r="P30" s="26"/>
      <c r="Q30" s="117">
        <v>9857891248</v>
      </c>
      <c r="R30" s="117"/>
    </row>
    <row r="31" spans="1:18" ht="26.25" customHeight="1" x14ac:dyDescent="0.6">
      <c r="A31" s="99" t="s">
        <v>44</v>
      </c>
      <c r="C31" s="28">
        <v>0</v>
      </c>
      <c r="D31" s="26"/>
      <c r="E31" s="28">
        <v>0</v>
      </c>
      <c r="F31" s="26"/>
      <c r="G31" s="28">
        <v>0</v>
      </c>
      <c r="H31" s="26"/>
      <c r="I31" s="28">
        <v>0</v>
      </c>
      <c r="J31" s="26"/>
      <c r="K31" s="28">
        <v>23769</v>
      </c>
      <c r="L31" s="26"/>
      <c r="M31" s="28">
        <v>2972647219</v>
      </c>
      <c r="N31" s="26"/>
      <c r="O31" s="28">
        <v>2983088581</v>
      </c>
      <c r="P31" s="26"/>
      <c r="Q31" s="117">
        <v>-10441362</v>
      </c>
      <c r="R31" s="117"/>
    </row>
    <row r="32" spans="1:18" ht="26.25" customHeight="1" x14ac:dyDescent="0.6">
      <c r="A32" s="99" t="s">
        <v>37</v>
      </c>
      <c r="C32" s="28">
        <v>0</v>
      </c>
      <c r="D32" s="26"/>
      <c r="E32" s="28">
        <v>0</v>
      </c>
      <c r="F32" s="26"/>
      <c r="G32" s="28">
        <v>0</v>
      </c>
      <c r="H32" s="26"/>
      <c r="I32" s="28">
        <v>0</v>
      </c>
      <c r="J32" s="26"/>
      <c r="K32" s="28">
        <v>535000</v>
      </c>
      <c r="L32" s="26"/>
      <c r="M32" s="28">
        <v>19444164754</v>
      </c>
      <c r="N32" s="26"/>
      <c r="O32" s="28">
        <v>18400859546</v>
      </c>
      <c r="P32" s="26"/>
      <c r="Q32" s="117">
        <v>1043305208</v>
      </c>
      <c r="R32" s="117"/>
    </row>
    <row r="33" spans="1:18" ht="26.25" customHeight="1" x14ac:dyDescent="0.6">
      <c r="A33" s="99" t="s">
        <v>138</v>
      </c>
      <c r="C33" s="28">
        <v>0</v>
      </c>
      <c r="D33" s="26"/>
      <c r="E33" s="28">
        <v>0</v>
      </c>
      <c r="F33" s="26"/>
      <c r="G33" s="28">
        <v>0</v>
      </c>
      <c r="H33" s="26"/>
      <c r="I33" s="28">
        <v>0</v>
      </c>
      <c r="J33" s="26"/>
      <c r="K33" s="28">
        <v>250000</v>
      </c>
      <c r="L33" s="26"/>
      <c r="M33" s="28">
        <v>1561768017</v>
      </c>
      <c r="N33" s="26"/>
      <c r="O33" s="28">
        <v>1715233275</v>
      </c>
      <c r="P33" s="26"/>
      <c r="Q33" s="117">
        <v>-153465258</v>
      </c>
      <c r="R33" s="117"/>
    </row>
    <row r="34" spans="1:18" ht="26.25" customHeight="1" x14ac:dyDescent="0.6">
      <c r="A34" s="99" t="s">
        <v>75</v>
      </c>
      <c r="C34" s="28">
        <v>0</v>
      </c>
      <c r="D34" s="26"/>
      <c r="E34" s="28">
        <v>0</v>
      </c>
      <c r="F34" s="26"/>
      <c r="G34" s="28">
        <v>0</v>
      </c>
      <c r="H34" s="26"/>
      <c r="I34" s="28">
        <v>0</v>
      </c>
      <c r="J34" s="26"/>
      <c r="K34" s="28">
        <v>360000</v>
      </c>
      <c r="L34" s="26"/>
      <c r="M34" s="28">
        <v>4776887198</v>
      </c>
      <c r="N34" s="26"/>
      <c r="O34" s="28">
        <v>3801448582</v>
      </c>
      <c r="P34" s="26"/>
      <c r="Q34" s="117">
        <v>975438616</v>
      </c>
      <c r="R34" s="117"/>
    </row>
    <row r="35" spans="1:18" ht="26.25" customHeight="1" x14ac:dyDescent="0.6">
      <c r="A35" s="99" t="s">
        <v>49</v>
      </c>
      <c r="C35" s="28">
        <v>0</v>
      </c>
      <c r="D35" s="26"/>
      <c r="E35" s="28">
        <v>0</v>
      </c>
      <c r="F35" s="26"/>
      <c r="G35" s="28">
        <v>0</v>
      </c>
      <c r="H35" s="26"/>
      <c r="I35" s="28">
        <v>0</v>
      </c>
      <c r="J35" s="26"/>
      <c r="K35" s="28">
        <v>3505725</v>
      </c>
      <c r="L35" s="26"/>
      <c r="M35" s="28">
        <v>86945072452</v>
      </c>
      <c r="N35" s="26"/>
      <c r="O35" s="28">
        <v>52726021611</v>
      </c>
      <c r="P35" s="26"/>
      <c r="Q35" s="117">
        <v>34219050841</v>
      </c>
      <c r="R35" s="117"/>
    </row>
    <row r="36" spans="1:18" ht="26.25" customHeight="1" x14ac:dyDescent="0.6">
      <c r="A36" s="99" t="s">
        <v>54</v>
      </c>
      <c r="C36" s="28">
        <v>0</v>
      </c>
      <c r="D36" s="26"/>
      <c r="E36" s="28">
        <v>0</v>
      </c>
      <c r="F36" s="26"/>
      <c r="G36" s="28">
        <v>0</v>
      </c>
      <c r="H36" s="26"/>
      <c r="I36" s="28">
        <v>0</v>
      </c>
      <c r="J36" s="26"/>
      <c r="K36" s="28">
        <v>615517</v>
      </c>
      <c r="L36" s="26"/>
      <c r="M36" s="28">
        <v>21736947067</v>
      </c>
      <c r="N36" s="26"/>
      <c r="O36" s="28">
        <v>16709751148</v>
      </c>
      <c r="P36" s="26"/>
      <c r="Q36" s="117">
        <v>5027195919</v>
      </c>
      <c r="R36" s="117"/>
    </row>
    <row r="37" spans="1:18" ht="26.25" customHeight="1" x14ac:dyDescent="0.6">
      <c r="A37" s="100" t="s">
        <v>28</v>
      </c>
      <c r="C37" s="29">
        <v>0</v>
      </c>
      <c r="D37" s="26"/>
      <c r="E37" s="29">
        <v>0</v>
      </c>
      <c r="F37" s="26"/>
      <c r="G37" s="29">
        <v>0</v>
      </c>
      <c r="H37" s="26"/>
      <c r="I37" s="29">
        <v>0</v>
      </c>
      <c r="J37" s="26"/>
      <c r="K37" s="29">
        <v>8000000</v>
      </c>
      <c r="L37" s="26"/>
      <c r="M37" s="29">
        <v>40636764333</v>
      </c>
      <c r="N37" s="26"/>
      <c r="O37" s="29">
        <v>27435779991</v>
      </c>
      <c r="P37" s="26"/>
      <c r="Q37" s="119">
        <v>13200984342</v>
      </c>
      <c r="R37" s="119"/>
    </row>
    <row r="38" spans="1:18" ht="26.25" customHeight="1" x14ac:dyDescent="0.75">
      <c r="A38" s="90" t="s">
        <v>79</v>
      </c>
      <c r="C38" s="30">
        <v>0</v>
      </c>
      <c r="D38" s="26"/>
      <c r="E38" s="30">
        <v>0</v>
      </c>
      <c r="F38" s="26"/>
      <c r="G38" s="30">
        <v>0</v>
      </c>
      <c r="H38" s="26"/>
      <c r="I38" s="30">
        <v>0</v>
      </c>
      <c r="J38" s="26"/>
      <c r="K38" s="30">
        <v>282523932</v>
      </c>
      <c r="L38" s="26"/>
      <c r="M38" s="30">
        <v>736505077227</v>
      </c>
      <c r="N38" s="26"/>
      <c r="O38" s="30">
        <v>669224731445</v>
      </c>
      <c r="P38" s="26"/>
      <c r="Q38" s="143">
        <v>67280345782</v>
      </c>
      <c r="R38" s="143"/>
    </row>
  </sheetData>
  <mergeCells count="40">
    <mergeCell ref="Q37:R37"/>
    <mergeCell ref="Q38:R38"/>
    <mergeCell ref="Q32:R32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22:R22"/>
    <mergeCell ref="Q23:R23"/>
    <mergeCell ref="Q24:R24"/>
    <mergeCell ref="Q25:R25"/>
    <mergeCell ref="Q26:R26"/>
    <mergeCell ref="Q17:R17"/>
    <mergeCell ref="Q18:R18"/>
    <mergeCell ref="Q19:R19"/>
    <mergeCell ref="Q20:R20"/>
    <mergeCell ref="Q21:R21"/>
    <mergeCell ref="Q12:R12"/>
    <mergeCell ref="Q13:R13"/>
    <mergeCell ref="Q14:R14"/>
    <mergeCell ref="Q15:R15"/>
    <mergeCell ref="Q16:R16"/>
    <mergeCell ref="Q7:R7"/>
    <mergeCell ref="Q8:R8"/>
    <mergeCell ref="Q9:R9"/>
    <mergeCell ref="Q10:R10"/>
    <mergeCell ref="Q11:R11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8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40.28515625" customWidth="1"/>
    <col min="2" max="2" width="1.28515625" customWidth="1"/>
    <col min="3" max="3" width="16.7109375" customWidth="1"/>
    <col min="4" max="4" width="1.28515625" customWidth="1"/>
    <col min="5" max="5" width="23.5703125" customWidth="1"/>
    <col min="6" max="6" width="1.28515625" customWidth="1"/>
    <col min="7" max="7" width="24" customWidth="1"/>
    <col min="8" max="8" width="1.28515625" customWidth="1"/>
    <col min="9" max="9" width="22.28515625" customWidth="1"/>
    <col min="10" max="10" width="1.28515625" customWidth="1"/>
    <col min="11" max="11" width="19" customWidth="1"/>
    <col min="12" max="12" width="1.28515625" customWidth="1"/>
    <col min="13" max="13" width="23.140625" customWidth="1"/>
    <col min="14" max="14" width="1.28515625" customWidth="1"/>
    <col min="15" max="15" width="22" customWidth="1"/>
    <col min="16" max="16" width="1.28515625" customWidth="1"/>
    <col min="17" max="17" width="19" customWidth="1"/>
    <col min="18" max="18" width="1.28515625" customWidth="1"/>
    <col min="19" max="19" width="0.28515625" customWidth="1"/>
  </cols>
  <sheetData>
    <row r="1" spans="1:18" s="18" customFormat="1" ht="36" customHeight="1" x14ac:dyDescent="0.3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8" s="18" customFormat="1" ht="36" customHeight="1" x14ac:dyDescent="0.35">
      <c r="A2" s="129" t="s">
        <v>101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8" s="18" customFormat="1" ht="36" customHeight="1" x14ac:dyDescent="0.35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38.25" customHeight="1" x14ac:dyDescent="0.2">
      <c r="A4" s="130" t="s">
        <v>185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18" s="36" customFormat="1" ht="36.75" customHeight="1" x14ac:dyDescent="0.25">
      <c r="A5" s="112" t="s">
        <v>104</v>
      </c>
      <c r="C5" s="112" t="s">
        <v>120</v>
      </c>
      <c r="D5" s="112"/>
      <c r="E5" s="112"/>
      <c r="F5" s="112"/>
      <c r="G5" s="112"/>
      <c r="H5" s="112"/>
      <c r="I5" s="112"/>
      <c r="K5" s="112" t="s">
        <v>121</v>
      </c>
      <c r="L5" s="112"/>
      <c r="M5" s="112"/>
      <c r="N5" s="112"/>
      <c r="O5" s="112"/>
      <c r="P5" s="112"/>
      <c r="Q5" s="112"/>
      <c r="R5" s="112"/>
    </row>
    <row r="6" spans="1:18" s="36" customFormat="1" ht="36.75" customHeight="1" x14ac:dyDescent="0.25">
      <c r="A6" s="112"/>
      <c r="C6" s="96" t="s">
        <v>13</v>
      </c>
      <c r="D6" s="97"/>
      <c r="E6" s="96" t="s">
        <v>15</v>
      </c>
      <c r="F6" s="97"/>
      <c r="G6" s="96" t="s">
        <v>183</v>
      </c>
      <c r="H6" s="97"/>
      <c r="I6" s="96" t="s">
        <v>186</v>
      </c>
      <c r="K6" s="96" t="s">
        <v>13</v>
      </c>
      <c r="L6" s="97"/>
      <c r="M6" s="96" t="s">
        <v>15</v>
      </c>
      <c r="N6" s="97"/>
      <c r="O6" s="96" t="s">
        <v>183</v>
      </c>
      <c r="P6" s="97"/>
      <c r="Q6" s="142" t="s">
        <v>186</v>
      </c>
      <c r="R6" s="142"/>
    </row>
    <row r="7" spans="1:18" ht="28.5" customHeight="1" x14ac:dyDescent="0.65">
      <c r="A7" s="86" t="s">
        <v>41</v>
      </c>
      <c r="C7" s="101">
        <v>3600000</v>
      </c>
      <c r="D7" s="102"/>
      <c r="E7" s="101">
        <v>36829093320</v>
      </c>
      <c r="F7" s="102"/>
      <c r="G7" s="101">
        <v>37829301480</v>
      </c>
      <c r="H7" s="102"/>
      <c r="I7" s="101">
        <v>-1000208160</v>
      </c>
      <c r="J7" s="102"/>
      <c r="K7" s="101">
        <v>3600000</v>
      </c>
      <c r="L7" s="102"/>
      <c r="M7" s="101">
        <v>36829093320</v>
      </c>
      <c r="N7" s="102"/>
      <c r="O7" s="101">
        <v>54618028983</v>
      </c>
      <c r="P7" s="102"/>
      <c r="Q7" s="144">
        <v>-17788935663</v>
      </c>
      <c r="R7" s="144"/>
    </row>
    <row r="8" spans="1:18" ht="28.5" customHeight="1" x14ac:dyDescent="0.65">
      <c r="A8" s="87" t="s">
        <v>27</v>
      </c>
      <c r="C8" s="103">
        <v>35949349</v>
      </c>
      <c r="D8" s="102"/>
      <c r="E8" s="103">
        <v>77478412276</v>
      </c>
      <c r="F8" s="102"/>
      <c r="G8" s="103">
        <v>77478412276</v>
      </c>
      <c r="H8" s="102"/>
      <c r="I8" s="103">
        <v>0</v>
      </c>
      <c r="J8" s="102"/>
      <c r="K8" s="103">
        <v>35949349</v>
      </c>
      <c r="L8" s="102"/>
      <c r="M8" s="103">
        <v>77478412276</v>
      </c>
      <c r="N8" s="102"/>
      <c r="O8" s="103">
        <v>52631170944</v>
      </c>
      <c r="P8" s="102"/>
      <c r="Q8" s="145">
        <v>24847241332</v>
      </c>
      <c r="R8" s="145"/>
    </row>
    <row r="9" spans="1:18" ht="28.5" customHeight="1" x14ac:dyDescent="0.65">
      <c r="A9" s="87" t="s">
        <v>54</v>
      </c>
      <c r="C9" s="103">
        <v>4235915</v>
      </c>
      <c r="D9" s="102"/>
      <c r="E9" s="103">
        <v>133618818076</v>
      </c>
      <c r="F9" s="102"/>
      <c r="G9" s="103">
        <v>145723951642</v>
      </c>
      <c r="H9" s="102"/>
      <c r="I9" s="103">
        <v>-12105133565</v>
      </c>
      <c r="J9" s="102"/>
      <c r="K9" s="103">
        <v>4235915</v>
      </c>
      <c r="L9" s="102"/>
      <c r="M9" s="103">
        <v>133618818076</v>
      </c>
      <c r="N9" s="102"/>
      <c r="O9" s="103">
        <v>114994525754</v>
      </c>
      <c r="P9" s="102"/>
      <c r="Q9" s="145">
        <v>18624292322</v>
      </c>
      <c r="R9" s="145"/>
    </row>
    <row r="10" spans="1:18" ht="28.5" customHeight="1" x14ac:dyDescent="0.65">
      <c r="A10" s="87" t="s">
        <v>26</v>
      </c>
      <c r="C10" s="103">
        <v>5724498</v>
      </c>
      <c r="D10" s="102"/>
      <c r="E10" s="103">
        <v>10940156936</v>
      </c>
      <c r="F10" s="102"/>
      <c r="G10" s="103">
        <v>11468419965</v>
      </c>
      <c r="H10" s="102"/>
      <c r="I10" s="103">
        <v>-528263028</v>
      </c>
      <c r="J10" s="102"/>
      <c r="K10" s="103">
        <v>5724498</v>
      </c>
      <c r="L10" s="102"/>
      <c r="M10" s="103">
        <v>10940156936</v>
      </c>
      <c r="N10" s="102"/>
      <c r="O10" s="103">
        <v>8490132118</v>
      </c>
      <c r="P10" s="102"/>
      <c r="Q10" s="145">
        <v>2450024818</v>
      </c>
      <c r="R10" s="145"/>
    </row>
    <row r="11" spans="1:18" ht="28.5" customHeight="1" x14ac:dyDescent="0.65">
      <c r="A11" s="87" t="s">
        <v>50</v>
      </c>
      <c r="C11" s="103">
        <v>12857142</v>
      </c>
      <c r="D11" s="102"/>
      <c r="E11" s="103">
        <v>43912197158</v>
      </c>
      <c r="F11" s="102"/>
      <c r="G11" s="103">
        <v>45506916694</v>
      </c>
      <c r="H11" s="102"/>
      <c r="I11" s="103">
        <v>-1594719535</v>
      </c>
      <c r="J11" s="102"/>
      <c r="K11" s="103">
        <v>12857142</v>
      </c>
      <c r="L11" s="102"/>
      <c r="M11" s="103">
        <v>43912197158</v>
      </c>
      <c r="N11" s="102"/>
      <c r="O11" s="103">
        <v>39850041771</v>
      </c>
      <c r="P11" s="102"/>
      <c r="Q11" s="145">
        <v>4062155387</v>
      </c>
      <c r="R11" s="145"/>
    </row>
    <row r="12" spans="1:18" ht="28.5" customHeight="1" x14ac:dyDescent="0.65">
      <c r="A12" s="87" t="s">
        <v>61</v>
      </c>
      <c r="C12" s="103">
        <v>44914909</v>
      </c>
      <c r="D12" s="102"/>
      <c r="E12" s="103">
        <v>90115923275</v>
      </c>
      <c r="F12" s="102"/>
      <c r="G12" s="103">
        <v>94661830384</v>
      </c>
      <c r="H12" s="102"/>
      <c r="I12" s="103">
        <v>-4545907108</v>
      </c>
      <c r="J12" s="102"/>
      <c r="K12" s="103">
        <v>44914909</v>
      </c>
      <c r="L12" s="102"/>
      <c r="M12" s="103">
        <v>90115923275</v>
      </c>
      <c r="N12" s="102"/>
      <c r="O12" s="103">
        <v>69382471862</v>
      </c>
      <c r="P12" s="102"/>
      <c r="Q12" s="145">
        <v>20733451413</v>
      </c>
      <c r="R12" s="145"/>
    </row>
    <row r="13" spans="1:18" ht="28.5" customHeight="1" x14ac:dyDescent="0.65">
      <c r="A13" s="87" t="s">
        <v>35</v>
      </c>
      <c r="C13" s="103">
        <v>500000</v>
      </c>
      <c r="D13" s="102"/>
      <c r="E13" s="103">
        <v>96483373450</v>
      </c>
      <c r="F13" s="102"/>
      <c r="G13" s="103">
        <v>98844976050</v>
      </c>
      <c r="H13" s="102"/>
      <c r="I13" s="103">
        <v>-2361602600</v>
      </c>
      <c r="J13" s="102"/>
      <c r="K13" s="103">
        <v>500000</v>
      </c>
      <c r="L13" s="102"/>
      <c r="M13" s="103">
        <v>96483373450</v>
      </c>
      <c r="N13" s="102"/>
      <c r="O13" s="103">
        <v>64976078250</v>
      </c>
      <c r="P13" s="102"/>
      <c r="Q13" s="145">
        <v>31507295200</v>
      </c>
      <c r="R13" s="145"/>
    </row>
    <row r="14" spans="1:18" ht="28.5" customHeight="1" x14ac:dyDescent="0.65">
      <c r="A14" s="87" t="s">
        <v>197</v>
      </c>
      <c r="C14" s="103">
        <v>32098861</v>
      </c>
      <c r="D14" s="102"/>
      <c r="E14" s="103">
        <v>142755002357</v>
      </c>
      <c r="F14" s="102"/>
      <c r="G14" s="103">
        <v>151482104242</v>
      </c>
      <c r="H14" s="102"/>
      <c r="I14" s="103">
        <v>-8727101884</v>
      </c>
      <c r="J14" s="102"/>
      <c r="K14" s="103">
        <v>32098861</v>
      </c>
      <c r="L14" s="102"/>
      <c r="M14" s="103">
        <v>142755002357</v>
      </c>
      <c r="N14" s="102"/>
      <c r="O14" s="103">
        <v>133087737353</v>
      </c>
      <c r="P14" s="102"/>
      <c r="Q14" s="145">
        <v>9667265004</v>
      </c>
      <c r="R14" s="145"/>
    </row>
    <row r="15" spans="1:18" ht="28.5" customHeight="1" x14ac:dyDescent="0.65">
      <c r="A15" s="87" t="s">
        <v>51</v>
      </c>
      <c r="C15" s="103">
        <v>96200000</v>
      </c>
      <c r="D15" s="102"/>
      <c r="E15" s="103">
        <v>155784802368</v>
      </c>
      <c r="F15" s="102"/>
      <c r="G15" s="103">
        <v>158457580840</v>
      </c>
      <c r="H15" s="102"/>
      <c r="I15" s="103">
        <v>-2672778472</v>
      </c>
      <c r="J15" s="102"/>
      <c r="K15" s="103">
        <v>96200000</v>
      </c>
      <c r="L15" s="102"/>
      <c r="M15" s="103">
        <v>155784802368</v>
      </c>
      <c r="N15" s="102"/>
      <c r="O15" s="103">
        <v>124315893164</v>
      </c>
      <c r="P15" s="102"/>
      <c r="Q15" s="145">
        <v>31468909203</v>
      </c>
      <c r="R15" s="145"/>
    </row>
    <row r="16" spans="1:18" ht="28.5" customHeight="1" x14ac:dyDescent="0.65">
      <c r="A16" s="87" t="s">
        <v>42</v>
      </c>
      <c r="C16" s="103">
        <v>26089345</v>
      </c>
      <c r="D16" s="102"/>
      <c r="E16" s="103">
        <v>53354496862</v>
      </c>
      <c r="F16" s="102"/>
      <c r="G16" s="103">
        <v>55995039647</v>
      </c>
      <c r="H16" s="102"/>
      <c r="I16" s="103">
        <v>-2640542784</v>
      </c>
      <c r="J16" s="102"/>
      <c r="K16" s="103">
        <v>26089345</v>
      </c>
      <c r="L16" s="102"/>
      <c r="M16" s="103">
        <v>53354496862</v>
      </c>
      <c r="N16" s="102"/>
      <c r="O16" s="103">
        <v>50364048217</v>
      </c>
      <c r="P16" s="102"/>
      <c r="Q16" s="145">
        <v>2990448645</v>
      </c>
      <c r="R16" s="145"/>
    </row>
    <row r="17" spans="1:18" ht="28.5" customHeight="1" x14ac:dyDescent="0.65">
      <c r="A17" s="87" t="s">
        <v>19</v>
      </c>
      <c r="C17" s="103">
        <v>285608</v>
      </c>
      <c r="D17" s="102"/>
      <c r="E17" s="103">
        <v>3152544382</v>
      </c>
      <c r="F17" s="102"/>
      <c r="G17" s="103">
        <v>3466361690</v>
      </c>
      <c r="H17" s="102"/>
      <c r="I17" s="103">
        <v>-313817307</v>
      </c>
      <c r="J17" s="102"/>
      <c r="K17" s="103">
        <v>285608</v>
      </c>
      <c r="L17" s="102"/>
      <c r="M17" s="103">
        <v>3152544382</v>
      </c>
      <c r="N17" s="102"/>
      <c r="O17" s="103">
        <v>3705982678</v>
      </c>
      <c r="P17" s="102"/>
      <c r="Q17" s="145">
        <v>-553438295</v>
      </c>
      <c r="R17" s="145"/>
    </row>
    <row r="18" spans="1:18" ht="28.5" customHeight="1" x14ac:dyDescent="0.65">
      <c r="A18" s="87" t="s">
        <v>20</v>
      </c>
      <c r="C18" s="103">
        <v>6490582</v>
      </c>
      <c r="D18" s="102"/>
      <c r="E18" s="103">
        <v>14259067299</v>
      </c>
      <c r="F18" s="102"/>
      <c r="G18" s="103">
        <v>14593968609</v>
      </c>
      <c r="H18" s="102"/>
      <c r="I18" s="103">
        <v>-334901309</v>
      </c>
      <c r="J18" s="102"/>
      <c r="K18" s="103">
        <v>6490582</v>
      </c>
      <c r="L18" s="102"/>
      <c r="M18" s="103">
        <v>14259067299</v>
      </c>
      <c r="N18" s="102"/>
      <c r="O18" s="103">
        <v>12555252296</v>
      </c>
      <c r="P18" s="102"/>
      <c r="Q18" s="145">
        <v>1703815003</v>
      </c>
      <c r="R18" s="145"/>
    </row>
    <row r="19" spans="1:18" ht="28.5" customHeight="1" x14ac:dyDescent="0.65">
      <c r="A19" s="87" t="s">
        <v>33</v>
      </c>
      <c r="C19" s="103">
        <v>53776946</v>
      </c>
      <c r="D19" s="102"/>
      <c r="E19" s="103">
        <v>146423270569</v>
      </c>
      <c r="F19" s="102"/>
      <c r="G19" s="103">
        <v>150585448085</v>
      </c>
      <c r="H19" s="102"/>
      <c r="I19" s="103">
        <v>-4162177515</v>
      </c>
      <c r="J19" s="102"/>
      <c r="K19" s="103">
        <v>53776946</v>
      </c>
      <c r="L19" s="102"/>
      <c r="M19" s="103">
        <v>146423270569</v>
      </c>
      <c r="N19" s="102"/>
      <c r="O19" s="103">
        <v>141309359185</v>
      </c>
      <c r="P19" s="102"/>
      <c r="Q19" s="145">
        <v>5113911384</v>
      </c>
      <c r="R19" s="145"/>
    </row>
    <row r="20" spans="1:18" ht="28.5" customHeight="1" x14ac:dyDescent="0.65">
      <c r="A20" s="87" t="s">
        <v>70</v>
      </c>
      <c r="C20" s="103">
        <v>23503846</v>
      </c>
      <c r="D20" s="102"/>
      <c r="E20" s="103">
        <v>319280387792</v>
      </c>
      <c r="F20" s="102"/>
      <c r="G20" s="103">
        <v>319513609404</v>
      </c>
      <c r="H20" s="102"/>
      <c r="I20" s="103">
        <v>-233221611</v>
      </c>
      <c r="J20" s="102"/>
      <c r="K20" s="103">
        <v>23503846</v>
      </c>
      <c r="L20" s="102"/>
      <c r="M20" s="103">
        <v>319280387792</v>
      </c>
      <c r="N20" s="102"/>
      <c r="O20" s="103">
        <v>157706987268</v>
      </c>
      <c r="P20" s="102"/>
      <c r="Q20" s="145">
        <v>161573400524</v>
      </c>
      <c r="R20" s="145"/>
    </row>
    <row r="21" spans="1:18" ht="28.5" customHeight="1" x14ac:dyDescent="0.65">
      <c r="A21" s="87" t="s">
        <v>75</v>
      </c>
      <c r="C21" s="103">
        <v>360000</v>
      </c>
      <c r="D21" s="102"/>
      <c r="E21" s="103">
        <v>3879378792</v>
      </c>
      <c r="F21" s="102"/>
      <c r="G21" s="103">
        <v>4186585584</v>
      </c>
      <c r="H21" s="102"/>
      <c r="I21" s="103">
        <v>-307206792</v>
      </c>
      <c r="J21" s="102"/>
      <c r="K21" s="103">
        <v>360000</v>
      </c>
      <c r="L21" s="102"/>
      <c r="M21" s="103">
        <v>3879378792</v>
      </c>
      <c r="N21" s="102"/>
      <c r="O21" s="103">
        <v>3801448586</v>
      </c>
      <c r="P21" s="102"/>
      <c r="Q21" s="145">
        <v>77930205</v>
      </c>
      <c r="R21" s="145"/>
    </row>
    <row r="22" spans="1:18" ht="28.5" customHeight="1" x14ac:dyDescent="0.65">
      <c r="A22" s="87" t="s">
        <v>73</v>
      </c>
      <c r="C22" s="103">
        <v>38068366</v>
      </c>
      <c r="D22" s="102"/>
      <c r="E22" s="103">
        <v>98892587335</v>
      </c>
      <c r="F22" s="102"/>
      <c r="G22" s="103">
        <v>98892587335</v>
      </c>
      <c r="H22" s="102"/>
      <c r="I22" s="103">
        <v>0</v>
      </c>
      <c r="J22" s="102"/>
      <c r="K22" s="103">
        <v>38068366</v>
      </c>
      <c r="L22" s="102"/>
      <c r="M22" s="103">
        <v>98892587335</v>
      </c>
      <c r="N22" s="102"/>
      <c r="O22" s="103">
        <v>124688452034</v>
      </c>
      <c r="P22" s="102"/>
      <c r="Q22" s="145">
        <v>-25795864698</v>
      </c>
      <c r="R22" s="145"/>
    </row>
    <row r="23" spans="1:18" ht="28.5" customHeight="1" x14ac:dyDescent="0.65">
      <c r="A23" s="87" t="s">
        <v>47</v>
      </c>
      <c r="C23" s="103">
        <v>1850421</v>
      </c>
      <c r="D23" s="102"/>
      <c r="E23" s="103">
        <v>18921188216</v>
      </c>
      <c r="F23" s="102"/>
      <c r="G23" s="103">
        <v>22198657500</v>
      </c>
      <c r="H23" s="102"/>
      <c r="I23" s="103">
        <v>-3277469283</v>
      </c>
      <c r="J23" s="102"/>
      <c r="K23" s="103">
        <v>1850421</v>
      </c>
      <c r="L23" s="102"/>
      <c r="M23" s="103">
        <v>18921188216</v>
      </c>
      <c r="N23" s="102"/>
      <c r="O23" s="103">
        <v>21835905052</v>
      </c>
      <c r="P23" s="102"/>
      <c r="Q23" s="145">
        <v>-2914716835</v>
      </c>
      <c r="R23" s="145"/>
    </row>
    <row r="24" spans="1:18" ht="28.5" customHeight="1" x14ac:dyDescent="0.65">
      <c r="A24" s="87" t="s">
        <v>66</v>
      </c>
      <c r="C24" s="103">
        <v>6800000</v>
      </c>
      <c r="D24" s="102"/>
      <c r="E24" s="103">
        <v>84208001280</v>
      </c>
      <c r="F24" s="102"/>
      <c r="G24" s="103">
        <v>85962334640</v>
      </c>
      <c r="H24" s="102"/>
      <c r="I24" s="103">
        <v>-1754333360</v>
      </c>
      <c r="J24" s="102"/>
      <c r="K24" s="103">
        <v>6800000</v>
      </c>
      <c r="L24" s="102"/>
      <c r="M24" s="103">
        <v>84208001280</v>
      </c>
      <c r="N24" s="102"/>
      <c r="O24" s="103">
        <v>94836346200</v>
      </c>
      <c r="P24" s="102"/>
      <c r="Q24" s="145">
        <v>-10628344920</v>
      </c>
      <c r="R24" s="145"/>
    </row>
    <row r="25" spans="1:18" ht="28.5" customHeight="1" x14ac:dyDescent="0.65">
      <c r="A25" s="87" t="s">
        <v>68</v>
      </c>
      <c r="C25" s="103">
        <v>27581395</v>
      </c>
      <c r="D25" s="102"/>
      <c r="E25" s="103">
        <v>53942704099</v>
      </c>
      <c r="F25" s="102"/>
      <c r="G25" s="103">
        <v>56788995944</v>
      </c>
      <c r="H25" s="102"/>
      <c r="I25" s="103">
        <v>-2846291844</v>
      </c>
      <c r="J25" s="102"/>
      <c r="K25" s="103">
        <v>27581395</v>
      </c>
      <c r="L25" s="102"/>
      <c r="M25" s="103">
        <v>53942704099</v>
      </c>
      <c r="N25" s="102"/>
      <c r="O25" s="103">
        <v>50473928079</v>
      </c>
      <c r="P25" s="102"/>
      <c r="Q25" s="145">
        <v>3468776020</v>
      </c>
      <c r="R25" s="145"/>
    </row>
    <row r="26" spans="1:18" ht="28.5" customHeight="1" x14ac:dyDescent="0.65">
      <c r="A26" s="87" t="s">
        <v>48</v>
      </c>
      <c r="C26" s="103">
        <v>60857918</v>
      </c>
      <c r="D26" s="102"/>
      <c r="E26" s="103">
        <v>86172942941</v>
      </c>
      <c r="F26" s="102"/>
      <c r="G26" s="103">
        <v>91185104303</v>
      </c>
      <c r="H26" s="102"/>
      <c r="I26" s="103">
        <v>-5012161361</v>
      </c>
      <c r="J26" s="102"/>
      <c r="K26" s="103">
        <v>60857918</v>
      </c>
      <c r="L26" s="102"/>
      <c r="M26" s="103">
        <v>86172942941</v>
      </c>
      <c r="N26" s="102"/>
      <c r="O26" s="103">
        <v>121608618865</v>
      </c>
      <c r="P26" s="102"/>
      <c r="Q26" s="145">
        <v>-35435675923</v>
      </c>
      <c r="R26" s="145"/>
    </row>
    <row r="27" spans="1:18" ht="28.5" customHeight="1" x14ac:dyDescent="0.65">
      <c r="A27" s="87" t="s">
        <v>60</v>
      </c>
      <c r="C27" s="103">
        <v>8265305</v>
      </c>
      <c r="D27" s="102"/>
      <c r="E27" s="103">
        <v>78979618672</v>
      </c>
      <c r="F27" s="102"/>
      <c r="G27" s="103">
        <v>76601208556</v>
      </c>
      <c r="H27" s="102"/>
      <c r="I27" s="103">
        <v>2378410116</v>
      </c>
      <c r="J27" s="102"/>
      <c r="K27" s="103">
        <v>8265305</v>
      </c>
      <c r="L27" s="102"/>
      <c r="M27" s="103">
        <v>78979618672</v>
      </c>
      <c r="N27" s="102"/>
      <c r="O27" s="103">
        <v>118920819748</v>
      </c>
      <c r="P27" s="102"/>
      <c r="Q27" s="145">
        <v>-39941201075</v>
      </c>
      <c r="R27" s="145"/>
    </row>
    <row r="28" spans="1:18" ht="28.5" customHeight="1" x14ac:dyDescent="0.65">
      <c r="A28" s="87" t="s">
        <v>56</v>
      </c>
      <c r="C28" s="103">
        <v>1360815</v>
      </c>
      <c r="D28" s="102"/>
      <c r="E28" s="103">
        <v>22860509587</v>
      </c>
      <c r="F28" s="102"/>
      <c r="G28" s="103">
        <v>24008261102</v>
      </c>
      <c r="H28" s="102"/>
      <c r="I28" s="103">
        <v>-1147751514</v>
      </c>
      <c r="J28" s="102"/>
      <c r="K28" s="103">
        <v>1360815</v>
      </c>
      <c r="L28" s="102"/>
      <c r="M28" s="103">
        <v>22860509587</v>
      </c>
      <c r="N28" s="102"/>
      <c r="O28" s="103">
        <v>19175029056</v>
      </c>
      <c r="P28" s="102"/>
      <c r="Q28" s="145">
        <v>3685480531</v>
      </c>
      <c r="R28" s="145"/>
    </row>
    <row r="29" spans="1:18" ht="28.5" customHeight="1" x14ac:dyDescent="0.65">
      <c r="A29" s="87" t="s">
        <v>39</v>
      </c>
      <c r="C29" s="103">
        <v>3759387</v>
      </c>
      <c r="D29" s="102"/>
      <c r="E29" s="103">
        <v>131867057275</v>
      </c>
      <c r="F29" s="102"/>
      <c r="G29" s="103">
        <v>132240089969</v>
      </c>
      <c r="H29" s="102"/>
      <c r="I29" s="103">
        <v>-373032693</v>
      </c>
      <c r="J29" s="102"/>
      <c r="K29" s="103">
        <v>3759387</v>
      </c>
      <c r="L29" s="102"/>
      <c r="M29" s="103">
        <v>131867057275</v>
      </c>
      <c r="N29" s="102"/>
      <c r="O29" s="103">
        <v>136360152645</v>
      </c>
      <c r="P29" s="102"/>
      <c r="Q29" s="145">
        <v>-4493095369</v>
      </c>
      <c r="R29" s="145"/>
    </row>
    <row r="30" spans="1:18" ht="28.5" customHeight="1" x14ac:dyDescent="0.65">
      <c r="A30" s="87" t="s">
        <v>65</v>
      </c>
      <c r="C30" s="103">
        <v>26358860</v>
      </c>
      <c r="D30" s="102"/>
      <c r="E30" s="103">
        <v>127636917339</v>
      </c>
      <c r="F30" s="102"/>
      <c r="G30" s="103">
        <v>143068429886</v>
      </c>
      <c r="H30" s="102"/>
      <c r="I30" s="103">
        <v>-15431512546</v>
      </c>
      <c r="J30" s="102"/>
      <c r="K30" s="103">
        <v>26358860</v>
      </c>
      <c r="L30" s="102"/>
      <c r="M30" s="103">
        <v>127636917339</v>
      </c>
      <c r="N30" s="102"/>
      <c r="O30" s="103">
        <v>122730284083</v>
      </c>
      <c r="P30" s="102"/>
      <c r="Q30" s="145">
        <v>4906633256</v>
      </c>
      <c r="R30" s="145"/>
    </row>
    <row r="31" spans="1:18" ht="28.5" customHeight="1" x14ac:dyDescent="0.65">
      <c r="A31" s="87" t="s">
        <v>69</v>
      </c>
      <c r="C31" s="103">
        <v>13064387</v>
      </c>
      <c r="D31" s="102"/>
      <c r="E31" s="103">
        <v>32136266836</v>
      </c>
      <c r="F31" s="102"/>
      <c r="G31" s="103">
        <v>32745546602</v>
      </c>
      <c r="H31" s="102"/>
      <c r="I31" s="103">
        <v>-609279765</v>
      </c>
      <c r="J31" s="102"/>
      <c r="K31" s="103">
        <v>13064387</v>
      </c>
      <c r="L31" s="102"/>
      <c r="M31" s="103">
        <v>32136266836</v>
      </c>
      <c r="N31" s="102"/>
      <c r="O31" s="103">
        <v>27349893107</v>
      </c>
      <c r="P31" s="102"/>
      <c r="Q31" s="145">
        <v>4786373729</v>
      </c>
      <c r="R31" s="145"/>
    </row>
    <row r="32" spans="1:18" ht="28.5" customHeight="1" x14ac:dyDescent="0.65">
      <c r="A32" s="87" t="s">
        <v>62</v>
      </c>
      <c r="C32" s="103">
        <v>17751658</v>
      </c>
      <c r="D32" s="102"/>
      <c r="E32" s="103">
        <v>130522983235</v>
      </c>
      <c r="F32" s="102"/>
      <c r="G32" s="103">
        <v>131403705120</v>
      </c>
      <c r="H32" s="102"/>
      <c r="I32" s="103">
        <v>-880721884</v>
      </c>
      <c r="J32" s="102"/>
      <c r="K32" s="103">
        <v>17751658</v>
      </c>
      <c r="L32" s="102"/>
      <c r="M32" s="103">
        <v>130522983235</v>
      </c>
      <c r="N32" s="102"/>
      <c r="O32" s="103">
        <v>81683498953</v>
      </c>
      <c r="P32" s="102"/>
      <c r="Q32" s="145">
        <v>48839484282</v>
      </c>
      <c r="R32" s="145"/>
    </row>
    <row r="33" spans="1:18" ht="28.5" customHeight="1" x14ac:dyDescent="0.65">
      <c r="A33" s="87" t="s">
        <v>24</v>
      </c>
      <c r="C33" s="103">
        <v>34000000</v>
      </c>
      <c r="D33" s="102"/>
      <c r="E33" s="103">
        <v>103100822080</v>
      </c>
      <c r="F33" s="102"/>
      <c r="G33" s="103">
        <v>109207251660</v>
      </c>
      <c r="H33" s="102"/>
      <c r="I33" s="103">
        <v>-6106429580</v>
      </c>
      <c r="J33" s="102"/>
      <c r="K33" s="103">
        <v>34000000</v>
      </c>
      <c r="L33" s="102"/>
      <c r="M33" s="103">
        <v>103100822080</v>
      </c>
      <c r="N33" s="102"/>
      <c r="O33" s="103">
        <v>124093780720</v>
      </c>
      <c r="P33" s="102"/>
      <c r="Q33" s="145">
        <v>-20992958640</v>
      </c>
      <c r="R33" s="145"/>
    </row>
    <row r="34" spans="1:18" ht="28.5" customHeight="1" x14ac:dyDescent="0.65">
      <c r="A34" s="87" t="s">
        <v>23</v>
      </c>
      <c r="C34" s="103">
        <v>195652890</v>
      </c>
      <c r="D34" s="102"/>
      <c r="E34" s="103">
        <v>168708088556</v>
      </c>
      <c r="F34" s="102"/>
      <c r="G34" s="103">
        <v>172576594623</v>
      </c>
      <c r="H34" s="102"/>
      <c r="I34" s="103">
        <v>-3868506066</v>
      </c>
      <c r="J34" s="102"/>
      <c r="K34" s="103">
        <v>195652890</v>
      </c>
      <c r="L34" s="102"/>
      <c r="M34" s="103">
        <v>168708088556</v>
      </c>
      <c r="N34" s="102"/>
      <c r="O34" s="103">
        <v>163585335535</v>
      </c>
      <c r="P34" s="102"/>
      <c r="Q34" s="145">
        <v>5122753021</v>
      </c>
      <c r="R34" s="145"/>
    </row>
    <row r="35" spans="1:18" ht="28.5" customHeight="1" x14ac:dyDescent="0.65">
      <c r="A35" s="87" t="s">
        <v>45</v>
      </c>
      <c r="C35" s="103">
        <v>11663358</v>
      </c>
      <c r="D35" s="102"/>
      <c r="E35" s="103">
        <v>115998186032</v>
      </c>
      <c r="F35" s="102"/>
      <c r="G35" s="103">
        <v>122392384009</v>
      </c>
      <c r="H35" s="102"/>
      <c r="I35" s="103">
        <v>-6394197976</v>
      </c>
      <c r="J35" s="102"/>
      <c r="K35" s="103">
        <v>11663358</v>
      </c>
      <c r="L35" s="102"/>
      <c r="M35" s="103">
        <v>115998186032</v>
      </c>
      <c r="N35" s="102"/>
      <c r="O35" s="103">
        <v>90056095785</v>
      </c>
      <c r="P35" s="102"/>
      <c r="Q35" s="145">
        <v>25942090247</v>
      </c>
      <c r="R35" s="145"/>
    </row>
    <row r="36" spans="1:18" ht="28.5" customHeight="1" x14ac:dyDescent="0.65">
      <c r="A36" s="87" t="s">
        <v>25</v>
      </c>
      <c r="C36" s="103">
        <v>108097289</v>
      </c>
      <c r="D36" s="102"/>
      <c r="E36" s="103">
        <v>217097674639</v>
      </c>
      <c r="F36" s="102"/>
      <c r="G36" s="103">
        <v>210769234518</v>
      </c>
      <c r="H36" s="102"/>
      <c r="I36" s="103">
        <v>6328440121</v>
      </c>
      <c r="J36" s="102"/>
      <c r="K36" s="103">
        <v>108097289</v>
      </c>
      <c r="L36" s="102"/>
      <c r="M36" s="103">
        <v>217097674639</v>
      </c>
      <c r="N36" s="102"/>
      <c r="O36" s="103">
        <v>171436953319</v>
      </c>
      <c r="P36" s="102"/>
      <c r="Q36" s="145">
        <v>45660721320</v>
      </c>
      <c r="R36" s="145"/>
    </row>
    <row r="37" spans="1:18" ht="28.5" customHeight="1" x14ac:dyDescent="0.65">
      <c r="A37" s="87" t="s">
        <v>67</v>
      </c>
      <c r="C37" s="103">
        <v>550000</v>
      </c>
      <c r="D37" s="102"/>
      <c r="E37" s="103">
        <v>9430534080</v>
      </c>
      <c r="F37" s="102"/>
      <c r="G37" s="103">
        <v>9878047850</v>
      </c>
      <c r="H37" s="102"/>
      <c r="I37" s="103">
        <v>-447513770</v>
      </c>
      <c r="J37" s="102"/>
      <c r="K37" s="103">
        <v>550000</v>
      </c>
      <c r="L37" s="102"/>
      <c r="M37" s="103">
        <v>9430534080</v>
      </c>
      <c r="N37" s="102"/>
      <c r="O37" s="103">
        <v>9425582100</v>
      </c>
      <c r="P37" s="102"/>
      <c r="Q37" s="145">
        <v>4951979</v>
      </c>
      <c r="R37" s="145"/>
    </row>
    <row r="38" spans="1:18" ht="28.5" customHeight="1" x14ac:dyDescent="0.65">
      <c r="A38" s="87" t="s">
        <v>76</v>
      </c>
      <c r="C38" s="103">
        <v>42018475</v>
      </c>
      <c r="D38" s="102"/>
      <c r="E38" s="103">
        <v>91142367403</v>
      </c>
      <c r="F38" s="102"/>
      <c r="G38" s="103">
        <v>99759060842</v>
      </c>
      <c r="H38" s="102"/>
      <c r="I38" s="103">
        <v>-8616693438</v>
      </c>
      <c r="J38" s="102"/>
      <c r="K38" s="103">
        <v>42018475</v>
      </c>
      <c r="L38" s="102"/>
      <c r="M38" s="103">
        <v>91142367403</v>
      </c>
      <c r="N38" s="102"/>
      <c r="O38" s="103">
        <v>79833460527</v>
      </c>
      <c r="P38" s="102"/>
      <c r="Q38" s="145">
        <v>11308906876</v>
      </c>
      <c r="R38" s="145"/>
    </row>
    <row r="39" spans="1:18" ht="28.5" customHeight="1" x14ac:dyDescent="0.65">
      <c r="A39" s="87" t="s">
        <v>36</v>
      </c>
      <c r="C39" s="103">
        <v>4739601</v>
      </c>
      <c r="D39" s="102"/>
      <c r="E39" s="103">
        <v>125945372820</v>
      </c>
      <c r="F39" s="102"/>
      <c r="G39" s="103">
        <v>138690404947</v>
      </c>
      <c r="H39" s="102"/>
      <c r="I39" s="103">
        <v>-12745032126</v>
      </c>
      <c r="J39" s="102"/>
      <c r="K39" s="103">
        <v>4739601</v>
      </c>
      <c r="L39" s="102"/>
      <c r="M39" s="103">
        <v>125945372820</v>
      </c>
      <c r="N39" s="102"/>
      <c r="O39" s="103">
        <v>158537598685</v>
      </c>
      <c r="P39" s="102"/>
      <c r="Q39" s="145">
        <v>-32592225864</v>
      </c>
      <c r="R39" s="145"/>
    </row>
    <row r="40" spans="1:18" ht="28.5" customHeight="1" x14ac:dyDescent="0.65">
      <c r="A40" s="87" t="s">
        <v>38</v>
      </c>
      <c r="C40" s="103">
        <v>62024051</v>
      </c>
      <c r="D40" s="102"/>
      <c r="E40" s="103">
        <v>166355067546</v>
      </c>
      <c r="F40" s="102"/>
      <c r="G40" s="103">
        <v>179340979219</v>
      </c>
      <c r="H40" s="102"/>
      <c r="I40" s="103">
        <v>-12985911672</v>
      </c>
      <c r="J40" s="102"/>
      <c r="K40" s="103">
        <v>62024051</v>
      </c>
      <c r="L40" s="102"/>
      <c r="M40" s="103">
        <v>166355067546</v>
      </c>
      <c r="N40" s="102"/>
      <c r="O40" s="103">
        <v>156497807555</v>
      </c>
      <c r="P40" s="102"/>
      <c r="Q40" s="145">
        <v>9857259991</v>
      </c>
      <c r="R40" s="145"/>
    </row>
    <row r="41" spans="1:18" ht="28.5" customHeight="1" x14ac:dyDescent="0.65">
      <c r="A41" s="87" t="s">
        <v>30</v>
      </c>
      <c r="C41" s="103">
        <v>2700000</v>
      </c>
      <c r="D41" s="102"/>
      <c r="E41" s="103">
        <v>69362649810</v>
      </c>
      <c r="F41" s="102"/>
      <c r="G41" s="103">
        <v>73595673630</v>
      </c>
      <c r="H41" s="102"/>
      <c r="I41" s="103">
        <v>-4233023820</v>
      </c>
      <c r="J41" s="102"/>
      <c r="K41" s="103">
        <v>2700000</v>
      </c>
      <c r="L41" s="102"/>
      <c r="M41" s="103">
        <v>69362649810</v>
      </c>
      <c r="N41" s="102"/>
      <c r="O41" s="103">
        <v>48713420250</v>
      </c>
      <c r="P41" s="102"/>
      <c r="Q41" s="145">
        <v>20649229560</v>
      </c>
      <c r="R41" s="145"/>
    </row>
    <row r="42" spans="1:18" ht="28.5" customHeight="1" x14ac:dyDescent="0.65">
      <c r="A42" s="87" t="s">
        <v>77</v>
      </c>
      <c r="C42" s="103">
        <v>2488889</v>
      </c>
      <c r="D42" s="102"/>
      <c r="E42" s="103">
        <v>22046564550</v>
      </c>
      <c r="F42" s="102"/>
      <c r="G42" s="103">
        <v>5761778035</v>
      </c>
      <c r="H42" s="102"/>
      <c r="I42" s="103">
        <v>16284786515</v>
      </c>
      <c r="J42" s="102"/>
      <c r="K42" s="103">
        <v>2488889</v>
      </c>
      <c r="L42" s="102"/>
      <c r="M42" s="103">
        <v>22046564550</v>
      </c>
      <c r="N42" s="102"/>
      <c r="O42" s="103">
        <v>5761778035</v>
      </c>
      <c r="P42" s="102"/>
      <c r="Q42" s="145">
        <v>16284786515</v>
      </c>
      <c r="R42" s="145"/>
    </row>
    <row r="43" spans="1:18" ht="28.5" customHeight="1" x14ac:dyDescent="0.65">
      <c r="A43" s="87" t="s">
        <v>55</v>
      </c>
      <c r="C43" s="103">
        <v>17941339</v>
      </c>
      <c r="D43" s="102"/>
      <c r="E43" s="103">
        <v>130315415930</v>
      </c>
      <c r="F43" s="102"/>
      <c r="G43" s="103">
        <v>126042779342</v>
      </c>
      <c r="H43" s="102"/>
      <c r="I43" s="103">
        <v>4272636588</v>
      </c>
      <c r="J43" s="102"/>
      <c r="K43" s="103">
        <v>17941339</v>
      </c>
      <c r="L43" s="102"/>
      <c r="M43" s="103">
        <v>130315415930</v>
      </c>
      <c r="N43" s="102"/>
      <c r="O43" s="103">
        <v>97911888385</v>
      </c>
      <c r="P43" s="102"/>
      <c r="Q43" s="145">
        <v>32403527545</v>
      </c>
      <c r="R43" s="145"/>
    </row>
    <row r="44" spans="1:18" ht="28.5" customHeight="1" x14ac:dyDescent="0.65">
      <c r="A44" s="87" t="s">
        <v>44</v>
      </c>
      <c r="C44" s="103">
        <v>451231</v>
      </c>
      <c r="D44" s="102"/>
      <c r="E44" s="103">
        <v>56214131687</v>
      </c>
      <c r="F44" s="102"/>
      <c r="G44" s="103">
        <v>52587413514</v>
      </c>
      <c r="H44" s="102"/>
      <c r="I44" s="103">
        <v>3626718173</v>
      </c>
      <c r="J44" s="102"/>
      <c r="K44" s="103">
        <v>451231</v>
      </c>
      <c r="L44" s="102"/>
      <c r="M44" s="103">
        <v>56214131687</v>
      </c>
      <c r="N44" s="102"/>
      <c r="O44" s="103">
        <v>56630991793</v>
      </c>
      <c r="P44" s="102"/>
      <c r="Q44" s="145">
        <v>-416860105</v>
      </c>
      <c r="R44" s="145"/>
    </row>
    <row r="45" spans="1:18" ht="28.5" customHeight="1" x14ac:dyDescent="0.65">
      <c r="A45" s="87" t="s">
        <v>32</v>
      </c>
      <c r="C45" s="103">
        <v>3135712</v>
      </c>
      <c r="D45" s="102"/>
      <c r="E45" s="103">
        <v>107003554621</v>
      </c>
      <c r="F45" s="102"/>
      <c r="G45" s="103">
        <v>116991382778</v>
      </c>
      <c r="H45" s="102"/>
      <c r="I45" s="103">
        <v>-9987828156</v>
      </c>
      <c r="J45" s="102"/>
      <c r="K45" s="103">
        <v>3135712</v>
      </c>
      <c r="L45" s="102"/>
      <c r="M45" s="103">
        <v>107003554621</v>
      </c>
      <c r="N45" s="102"/>
      <c r="O45" s="103">
        <v>164058669556</v>
      </c>
      <c r="P45" s="102"/>
      <c r="Q45" s="145">
        <v>-57055114934</v>
      </c>
      <c r="R45" s="145"/>
    </row>
    <row r="46" spans="1:18" ht="28.5" customHeight="1" x14ac:dyDescent="0.65">
      <c r="A46" s="87" t="s">
        <v>72</v>
      </c>
      <c r="C46" s="103">
        <v>1500000</v>
      </c>
      <c r="D46" s="102"/>
      <c r="E46" s="103">
        <v>13068195900</v>
      </c>
      <c r="F46" s="102"/>
      <c r="G46" s="103">
        <v>14095195350</v>
      </c>
      <c r="H46" s="102"/>
      <c r="I46" s="103">
        <v>-1026999450</v>
      </c>
      <c r="J46" s="102"/>
      <c r="K46" s="103">
        <v>1500000</v>
      </c>
      <c r="L46" s="102"/>
      <c r="M46" s="103">
        <v>13068195900</v>
      </c>
      <c r="N46" s="102"/>
      <c r="O46" s="103">
        <v>12347560860</v>
      </c>
      <c r="P46" s="102"/>
      <c r="Q46" s="145">
        <v>720635039</v>
      </c>
      <c r="R46" s="145"/>
    </row>
    <row r="47" spans="1:18" ht="28.5" customHeight="1" x14ac:dyDescent="0.65">
      <c r="A47" s="87" t="s">
        <v>29</v>
      </c>
      <c r="C47" s="103">
        <v>59170000</v>
      </c>
      <c r="D47" s="102"/>
      <c r="E47" s="103">
        <v>406878428187</v>
      </c>
      <c r="F47" s="102"/>
      <c r="G47" s="103">
        <v>445628754681</v>
      </c>
      <c r="H47" s="102"/>
      <c r="I47" s="103">
        <v>-38750326494</v>
      </c>
      <c r="J47" s="102"/>
      <c r="K47" s="103">
        <v>59170000</v>
      </c>
      <c r="L47" s="102"/>
      <c r="M47" s="103">
        <v>406878428187</v>
      </c>
      <c r="N47" s="102"/>
      <c r="O47" s="103">
        <v>241365778248</v>
      </c>
      <c r="P47" s="102"/>
      <c r="Q47" s="145">
        <v>165512649939</v>
      </c>
      <c r="R47" s="145"/>
    </row>
    <row r="48" spans="1:18" ht="28.5" customHeight="1" x14ac:dyDescent="0.65">
      <c r="A48" s="87" t="s">
        <v>22</v>
      </c>
      <c r="C48" s="103">
        <v>197400000</v>
      </c>
      <c r="D48" s="102"/>
      <c r="E48" s="103">
        <v>78937261494</v>
      </c>
      <c r="F48" s="102"/>
      <c r="G48" s="103">
        <v>79524883788</v>
      </c>
      <c r="H48" s="102"/>
      <c r="I48" s="103">
        <v>-587622294</v>
      </c>
      <c r="J48" s="102"/>
      <c r="K48" s="103">
        <v>197400000</v>
      </c>
      <c r="L48" s="102"/>
      <c r="M48" s="103">
        <v>78937261494</v>
      </c>
      <c r="N48" s="102"/>
      <c r="O48" s="103">
        <v>100569070967</v>
      </c>
      <c r="P48" s="102"/>
      <c r="Q48" s="145">
        <v>-21631809473</v>
      </c>
      <c r="R48" s="145"/>
    </row>
    <row r="49" spans="1:18" ht="28.5" customHeight="1" x14ac:dyDescent="0.65">
      <c r="A49" s="87" t="s">
        <v>49</v>
      </c>
      <c r="C49" s="103">
        <v>4489953</v>
      </c>
      <c r="D49" s="102"/>
      <c r="E49" s="103">
        <v>109064413837</v>
      </c>
      <c r="F49" s="102"/>
      <c r="G49" s="103">
        <v>116638331465</v>
      </c>
      <c r="H49" s="102"/>
      <c r="I49" s="103">
        <v>-7573917627</v>
      </c>
      <c r="J49" s="102"/>
      <c r="K49" s="103">
        <v>4489953</v>
      </c>
      <c r="L49" s="102"/>
      <c r="M49" s="103">
        <v>109064413837</v>
      </c>
      <c r="N49" s="102"/>
      <c r="O49" s="103">
        <v>67528787610</v>
      </c>
      <c r="P49" s="102"/>
      <c r="Q49" s="145">
        <v>41535626227</v>
      </c>
      <c r="R49" s="145"/>
    </row>
    <row r="50" spans="1:18" ht="28.5" customHeight="1" x14ac:dyDescent="0.65">
      <c r="A50" s="87" t="s">
        <v>74</v>
      </c>
      <c r="C50" s="103">
        <v>24198767</v>
      </c>
      <c r="D50" s="102"/>
      <c r="E50" s="103">
        <v>73259728830</v>
      </c>
      <c r="F50" s="102"/>
      <c r="G50" s="103">
        <v>79934984357</v>
      </c>
      <c r="H50" s="102"/>
      <c r="I50" s="103">
        <v>-6675255526</v>
      </c>
      <c r="J50" s="102"/>
      <c r="K50" s="103">
        <v>24198767</v>
      </c>
      <c r="L50" s="102"/>
      <c r="M50" s="103">
        <v>73259728830</v>
      </c>
      <c r="N50" s="102"/>
      <c r="O50" s="103">
        <v>82363581567</v>
      </c>
      <c r="P50" s="102"/>
      <c r="Q50" s="145">
        <v>-9103852736</v>
      </c>
      <c r="R50" s="145"/>
    </row>
    <row r="51" spans="1:18" ht="28.5" customHeight="1" x14ac:dyDescent="0.65">
      <c r="A51" s="87" t="s">
        <v>63</v>
      </c>
      <c r="C51" s="103">
        <v>25789473</v>
      </c>
      <c r="D51" s="102"/>
      <c r="E51" s="103">
        <v>51487322191</v>
      </c>
      <c r="F51" s="102"/>
      <c r="G51" s="103">
        <v>51845583877</v>
      </c>
      <c r="H51" s="102"/>
      <c r="I51" s="103">
        <v>-358261685</v>
      </c>
      <c r="J51" s="102"/>
      <c r="K51" s="103">
        <v>25789473</v>
      </c>
      <c r="L51" s="102"/>
      <c r="M51" s="103">
        <v>51487322191</v>
      </c>
      <c r="N51" s="102"/>
      <c r="O51" s="103">
        <v>39300027299</v>
      </c>
      <c r="P51" s="102"/>
      <c r="Q51" s="145">
        <v>12187294892</v>
      </c>
      <c r="R51" s="145"/>
    </row>
    <row r="52" spans="1:18" ht="28.5" customHeight="1" x14ac:dyDescent="0.65">
      <c r="A52" s="87" t="s">
        <v>78</v>
      </c>
      <c r="C52" s="103">
        <v>76174</v>
      </c>
      <c r="D52" s="102"/>
      <c r="E52" s="103">
        <v>765224311</v>
      </c>
      <c r="F52" s="102"/>
      <c r="G52" s="103">
        <v>619446968</v>
      </c>
      <c r="H52" s="102"/>
      <c r="I52" s="103">
        <v>145777343</v>
      </c>
      <c r="J52" s="102"/>
      <c r="K52" s="103">
        <v>76174</v>
      </c>
      <c r="L52" s="102"/>
      <c r="M52" s="103">
        <v>765224311</v>
      </c>
      <c r="N52" s="102"/>
      <c r="O52" s="103">
        <v>619446968</v>
      </c>
      <c r="P52" s="102"/>
      <c r="Q52" s="145">
        <v>145777343</v>
      </c>
      <c r="R52" s="145"/>
    </row>
    <row r="53" spans="1:18" ht="28.5" customHeight="1" x14ac:dyDescent="0.65">
      <c r="A53" s="87" t="s">
        <v>57</v>
      </c>
      <c r="C53" s="103">
        <v>13754173</v>
      </c>
      <c r="D53" s="102"/>
      <c r="E53" s="103">
        <v>185201368503</v>
      </c>
      <c r="F53" s="102"/>
      <c r="G53" s="103">
        <v>205946105432</v>
      </c>
      <c r="H53" s="102"/>
      <c r="I53" s="103">
        <v>-20744736928</v>
      </c>
      <c r="J53" s="102"/>
      <c r="K53" s="103">
        <v>13754173</v>
      </c>
      <c r="L53" s="102"/>
      <c r="M53" s="103">
        <v>185201368503</v>
      </c>
      <c r="N53" s="102"/>
      <c r="O53" s="103">
        <v>132484932649</v>
      </c>
      <c r="P53" s="102"/>
      <c r="Q53" s="145">
        <v>52716435854</v>
      </c>
      <c r="R53" s="145"/>
    </row>
    <row r="54" spans="1:18" ht="28.5" customHeight="1" x14ac:dyDescent="0.65">
      <c r="A54" s="87" t="s">
        <v>37</v>
      </c>
      <c r="C54" s="103">
        <v>1965000</v>
      </c>
      <c r="D54" s="102"/>
      <c r="E54" s="103">
        <v>118372998490</v>
      </c>
      <c r="F54" s="102"/>
      <c r="G54" s="103">
        <v>117125119738</v>
      </c>
      <c r="H54" s="102"/>
      <c r="I54" s="103">
        <v>1247878752</v>
      </c>
      <c r="J54" s="102"/>
      <c r="K54" s="103">
        <v>1965000</v>
      </c>
      <c r="L54" s="102"/>
      <c r="M54" s="103">
        <v>118372998490</v>
      </c>
      <c r="N54" s="102"/>
      <c r="O54" s="103">
        <v>67584465454</v>
      </c>
      <c r="P54" s="102"/>
      <c r="Q54" s="145">
        <v>50788533036</v>
      </c>
      <c r="R54" s="145"/>
    </row>
    <row r="55" spans="1:18" ht="28.5" customHeight="1" x14ac:dyDescent="0.65">
      <c r="A55" s="87" t="s">
        <v>28</v>
      </c>
      <c r="C55" s="103">
        <v>32000000</v>
      </c>
      <c r="D55" s="102"/>
      <c r="E55" s="103">
        <v>194643683200</v>
      </c>
      <c r="F55" s="102"/>
      <c r="G55" s="103">
        <v>202899369600</v>
      </c>
      <c r="H55" s="102"/>
      <c r="I55" s="103">
        <v>-8255686400</v>
      </c>
      <c r="J55" s="102"/>
      <c r="K55" s="103">
        <v>32000000</v>
      </c>
      <c r="L55" s="102"/>
      <c r="M55" s="103">
        <v>194643683200</v>
      </c>
      <c r="N55" s="102"/>
      <c r="O55" s="103">
        <v>109743120009</v>
      </c>
      <c r="P55" s="102"/>
      <c r="Q55" s="145">
        <v>84900563191</v>
      </c>
      <c r="R55" s="145"/>
    </row>
    <row r="56" spans="1:18" ht="28.5" customHeight="1" x14ac:dyDescent="0.65">
      <c r="A56" s="87" t="s">
        <v>64</v>
      </c>
      <c r="C56" s="103">
        <v>71272131</v>
      </c>
      <c r="D56" s="102"/>
      <c r="E56" s="103">
        <v>184157998100</v>
      </c>
      <c r="F56" s="102"/>
      <c r="G56" s="103">
        <v>186068018814</v>
      </c>
      <c r="H56" s="102"/>
      <c r="I56" s="103">
        <v>-1910020713</v>
      </c>
      <c r="J56" s="102"/>
      <c r="K56" s="103">
        <v>71272131</v>
      </c>
      <c r="L56" s="102"/>
      <c r="M56" s="103">
        <v>184157998100</v>
      </c>
      <c r="N56" s="102"/>
      <c r="O56" s="103">
        <v>173051274925</v>
      </c>
      <c r="P56" s="102"/>
      <c r="Q56" s="145">
        <v>11106723175</v>
      </c>
      <c r="R56" s="145"/>
    </row>
    <row r="57" spans="1:18" ht="28.5" customHeight="1" x14ac:dyDescent="0.65">
      <c r="A57" s="87" t="s">
        <v>59</v>
      </c>
      <c r="C57" s="103">
        <v>1000000</v>
      </c>
      <c r="D57" s="102"/>
      <c r="E57" s="103">
        <v>125284010200</v>
      </c>
      <c r="F57" s="102"/>
      <c r="G57" s="103">
        <v>124996251900</v>
      </c>
      <c r="H57" s="102"/>
      <c r="I57" s="103">
        <v>287758299</v>
      </c>
      <c r="J57" s="102"/>
      <c r="K57" s="103">
        <v>1000000</v>
      </c>
      <c r="L57" s="102"/>
      <c r="M57" s="103">
        <v>125284010200</v>
      </c>
      <c r="N57" s="102"/>
      <c r="O57" s="103">
        <v>127725484500</v>
      </c>
      <c r="P57" s="102"/>
      <c r="Q57" s="145">
        <v>-2441474300</v>
      </c>
      <c r="R57" s="145"/>
    </row>
    <row r="58" spans="1:18" ht="28.5" customHeight="1" x14ac:dyDescent="0.65">
      <c r="A58" s="87" t="s">
        <v>34</v>
      </c>
      <c r="C58" s="103">
        <v>25965507</v>
      </c>
      <c r="D58" s="102"/>
      <c r="E58" s="103">
        <v>336488204819</v>
      </c>
      <c r="F58" s="102"/>
      <c r="G58" s="103">
        <v>350274366191</v>
      </c>
      <c r="H58" s="102"/>
      <c r="I58" s="103">
        <v>-13786161371</v>
      </c>
      <c r="J58" s="102"/>
      <c r="K58" s="103">
        <v>25965507</v>
      </c>
      <c r="L58" s="102"/>
      <c r="M58" s="103">
        <v>336488204819</v>
      </c>
      <c r="N58" s="102"/>
      <c r="O58" s="103">
        <v>178912379485</v>
      </c>
      <c r="P58" s="102"/>
      <c r="Q58" s="145">
        <v>157575825334</v>
      </c>
      <c r="R58" s="145"/>
    </row>
    <row r="59" spans="1:18" ht="28.5" customHeight="1" x14ac:dyDescent="0.65">
      <c r="A59" s="87" t="s">
        <v>21</v>
      </c>
      <c r="C59" s="103">
        <v>280450695</v>
      </c>
      <c r="D59" s="102"/>
      <c r="E59" s="103">
        <v>131349486852</v>
      </c>
      <c r="F59" s="102"/>
      <c r="G59" s="103">
        <v>140811102430</v>
      </c>
      <c r="H59" s="102"/>
      <c r="I59" s="103">
        <v>-9461615577</v>
      </c>
      <c r="J59" s="102"/>
      <c r="K59" s="103">
        <v>280450695</v>
      </c>
      <c r="L59" s="102"/>
      <c r="M59" s="103">
        <v>131349486852</v>
      </c>
      <c r="N59" s="102"/>
      <c r="O59" s="103">
        <v>159742094169</v>
      </c>
      <c r="P59" s="102"/>
      <c r="Q59" s="145">
        <v>-28392607316</v>
      </c>
      <c r="R59" s="145"/>
    </row>
    <row r="60" spans="1:18" ht="28.5" customHeight="1" x14ac:dyDescent="0.65">
      <c r="A60" s="87" t="s">
        <v>46</v>
      </c>
      <c r="C60" s="103">
        <v>24795067</v>
      </c>
      <c r="D60" s="102"/>
      <c r="E60" s="103">
        <v>40669422071</v>
      </c>
      <c r="F60" s="102"/>
      <c r="G60" s="103">
        <v>46894082557</v>
      </c>
      <c r="H60" s="102"/>
      <c r="I60" s="103">
        <v>-6224660485</v>
      </c>
      <c r="J60" s="102"/>
      <c r="K60" s="103">
        <v>24795067</v>
      </c>
      <c r="L60" s="102"/>
      <c r="M60" s="103">
        <v>40669422071</v>
      </c>
      <c r="N60" s="102"/>
      <c r="O60" s="103">
        <v>79024041645</v>
      </c>
      <c r="P60" s="102"/>
      <c r="Q60" s="145">
        <v>-38354619573</v>
      </c>
      <c r="R60" s="145"/>
    </row>
    <row r="61" spans="1:18" ht="28.5" customHeight="1" x14ac:dyDescent="0.65">
      <c r="A61" s="87" t="s">
        <v>31</v>
      </c>
      <c r="C61" s="103">
        <v>70148285</v>
      </c>
      <c r="D61" s="102"/>
      <c r="E61" s="103">
        <v>214177781255</v>
      </c>
      <c r="F61" s="102"/>
      <c r="G61" s="103">
        <v>226868643720</v>
      </c>
      <c r="H61" s="102"/>
      <c r="I61" s="103">
        <v>-12690862464</v>
      </c>
      <c r="J61" s="102"/>
      <c r="K61" s="103">
        <v>70148285</v>
      </c>
      <c r="L61" s="102"/>
      <c r="M61" s="103">
        <v>214177781255</v>
      </c>
      <c r="N61" s="102"/>
      <c r="O61" s="103">
        <v>144540834300</v>
      </c>
      <c r="P61" s="102"/>
      <c r="Q61" s="145">
        <v>69636946955</v>
      </c>
      <c r="R61" s="145"/>
    </row>
    <row r="62" spans="1:18" ht="28.5" customHeight="1" x14ac:dyDescent="0.65">
      <c r="A62" s="87" t="s">
        <v>40</v>
      </c>
      <c r="C62" s="103">
        <v>100000</v>
      </c>
      <c r="D62" s="102"/>
      <c r="E62" s="103">
        <v>3919466500</v>
      </c>
      <c r="F62" s="102"/>
      <c r="G62" s="103">
        <v>3850007600</v>
      </c>
      <c r="H62" s="102"/>
      <c r="I62" s="103">
        <v>69458899</v>
      </c>
      <c r="J62" s="102"/>
      <c r="K62" s="103">
        <v>100000</v>
      </c>
      <c r="L62" s="102"/>
      <c r="M62" s="103">
        <v>3919466500</v>
      </c>
      <c r="N62" s="102"/>
      <c r="O62" s="103">
        <v>3504026274</v>
      </c>
      <c r="P62" s="102"/>
      <c r="Q62" s="145">
        <v>415440225</v>
      </c>
      <c r="R62" s="145"/>
    </row>
    <row r="63" spans="1:18" ht="28.5" customHeight="1" x14ac:dyDescent="0.65">
      <c r="A63" s="87" t="s">
        <v>71</v>
      </c>
      <c r="C63" s="103">
        <v>2457000</v>
      </c>
      <c r="D63" s="102"/>
      <c r="E63" s="103">
        <v>18309435498</v>
      </c>
      <c r="F63" s="102"/>
      <c r="G63" s="103">
        <v>18699516681</v>
      </c>
      <c r="H63" s="102"/>
      <c r="I63" s="103">
        <v>-390081182</v>
      </c>
      <c r="J63" s="102"/>
      <c r="K63" s="103">
        <v>2457000</v>
      </c>
      <c r="L63" s="102"/>
      <c r="M63" s="103">
        <v>18309435498</v>
      </c>
      <c r="N63" s="102"/>
      <c r="O63" s="103">
        <v>21678767508</v>
      </c>
      <c r="P63" s="102"/>
      <c r="Q63" s="145">
        <v>-3369332009</v>
      </c>
      <c r="R63" s="145"/>
    </row>
    <row r="64" spans="1:18" ht="28.5" customHeight="1" x14ac:dyDescent="0.65">
      <c r="A64" s="87" t="s">
        <v>52</v>
      </c>
      <c r="C64" s="103">
        <v>7414815</v>
      </c>
      <c r="D64" s="102"/>
      <c r="E64" s="103">
        <v>73037887411</v>
      </c>
      <c r="F64" s="102"/>
      <c r="G64" s="103">
        <v>87938278065</v>
      </c>
      <c r="H64" s="102"/>
      <c r="I64" s="103">
        <v>-14900390653</v>
      </c>
      <c r="J64" s="102"/>
      <c r="K64" s="103">
        <v>7414815</v>
      </c>
      <c r="L64" s="102"/>
      <c r="M64" s="103">
        <v>73037887411</v>
      </c>
      <c r="N64" s="102"/>
      <c r="O64" s="103">
        <v>73354661465</v>
      </c>
      <c r="P64" s="102"/>
      <c r="Q64" s="145">
        <v>-316774053</v>
      </c>
      <c r="R64" s="145"/>
    </row>
    <row r="65" spans="1:18" ht="28.5" customHeight="1" x14ac:dyDescent="0.65">
      <c r="A65" s="87" t="s">
        <v>53</v>
      </c>
      <c r="C65" s="103">
        <v>750000</v>
      </c>
      <c r="D65" s="102"/>
      <c r="E65" s="103">
        <v>3101836020</v>
      </c>
      <c r="F65" s="102"/>
      <c r="G65" s="103">
        <v>2999880277</v>
      </c>
      <c r="H65" s="102"/>
      <c r="I65" s="103">
        <v>101955742</v>
      </c>
      <c r="J65" s="102"/>
      <c r="K65" s="103">
        <v>750000</v>
      </c>
      <c r="L65" s="102"/>
      <c r="M65" s="103">
        <v>3101836020</v>
      </c>
      <c r="N65" s="102"/>
      <c r="O65" s="103">
        <v>2730903863</v>
      </c>
      <c r="P65" s="102"/>
      <c r="Q65" s="145">
        <v>370932156</v>
      </c>
      <c r="R65" s="145"/>
    </row>
    <row r="66" spans="1:18" ht="28.5" customHeight="1" x14ac:dyDescent="0.65">
      <c r="A66" s="87" t="s">
        <v>58</v>
      </c>
      <c r="C66" s="103">
        <v>800000</v>
      </c>
      <c r="D66" s="102"/>
      <c r="E66" s="103">
        <v>57837433760</v>
      </c>
      <c r="F66" s="102"/>
      <c r="G66" s="103">
        <v>56432379440</v>
      </c>
      <c r="H66" s="102"/>
      <c r="I66" s="103">
        <v>1405054319</v>
      </c>
      <c r="J66" s="102"/>
      <c r="K66" s="103">
        <v>800000</v>
      </c>
      <c r="L66" s="102"/>
      <c r="M66" s="103">
        <v>57837433760</v>
      </c>
      <c r="N66" s="102"/>
      <c r="O66" s="103">
        <v>54823845600</v>
      </c>
      <c r="P66" s="102"/>
      <c r="Q66" s="145">
        <v>3013588159</v>
      </c>
      <c r="R66" s="145"/>
    </row>
    <row r="67" spans="1:18" ht="28.5" customHeight="1" x14ac:dyDescent="0.65">
      <c r="A67" s="88" t="s">
        <v>87</v>
      </c>
      <c r="C67" s="104">
        <v>142688</v>
      </c>
      <c r="D67" s="102"/>
      <c r="E67" s="104">
        <v>108128641544</v>
      </c>
      <c r="F67" s="102"/>
      <c r="G67" s="104">
        <v>105508888249</v>
      </c>
      <c r="H67" s="102"/>
      <c r="I67" s="104">
        <v>2619753295</v>
      </c>
      <c r="J67" s="102"/>
      <c r="K67" s="104">
        <v>142688</v>
      </c>
      <c r="L67" s="102"/>
      <c r="M67" s="104">
        <v>108128641544</v>
      </c>
      <c r="N67" s="102"/>
      <c r="O67" s="104">
        <v>91817351888</v>
      </c>
      <c r="P67" s="102"/>
      <c r="Q67" s="146">
        <v>16311289656</v>
      </c>
      <c r="R67" s="146"/>
    </row>
    <row r="68" spans="1:18" ht="28.5" customHeight="1" x14ac:dyDescent="0.75">
      <c r="A68" s="89" t="s">
        <v>79</v>
      </c>
      <c r="C68" s="105">
        <v>1883408076</v>
      </c>
      <c r="D68" s="102"/>
      <c r="E68" s="105">
        <v>6105268360454</v>
      </c>
      <c r="F68" s="102"/>
      <c r="G68" s="105">
        <v>6348081603696</v>
      </c>
      <c r="H68" s="102"/>
      <c r="I68" s="105">
        <v>-242813243211</v>
      </c>
      <c r="J68" s="102"/>
      <c r="K68" s="105">
        <v>1883408076</v>
      </c>
      <c r="L68" s="102"/>
      <c r="M68" s="105">
        <v>6105268360454</v>
      </c>
      <c r="N68" s="102"/>
      <c r="O68" s="105">
        <v>5242807885749</v>
      </c>
      <c r="P68" s="102"/>
      <c r="Q68" s="147">
        <v>862460474712</v>
      </c>
      <c r="R68" s="147"/>
    </row>
  </sheetData>
  <mergeCells count="70">
    <mergeCell ref="Q67:R67"/>
    <mergeCell ref="Q68:R68"/>
    <mergeCell ref="Q62:R62"/>
    <mergeCell ref="Q63:R63"/>
    <mergeCell ref="Q64:R64"/>
    <mergeCell ref="Q65:R65"/>
    <mergeCell ref="Q66:R66"/>
    <mergeCell ref="Q57:R57"/>
    <mergeCell ref="Q58:R58"/>
    <mergeCell ref="Q59:R59"/>
    <mergeCell ref="Q60:R60"/>
    <mergeCell ref="Q61:R61"/>
    <mergeCell ref="Q52:R52"/>
    <mergeCell ref="Q53:R53"/>
    <mergeCell ref="Q54:R54"/>
    <mergeCell ref="Q55:R55"/>
    <mergeCell ref="Q56:R56"/>
    <mergeCell ref="Q47:R47"/>
    <mergeCell ref="Q48:R48"/>
    <mergeCell ref="Q49:R49"/>
    <mergeCell ref="Q50:R50"/>
    <mergeCell ref="Q51:R51"/>
    <mergeCell ref="Q42:R42"/>
    <mergeCell ref="Q43:R43"/>
    <mergeCell ref="Q44:R44"/>
    <mergeCell ref="Q45:R45"/>
    <mergeCell ref="Q46:R46"/>
    <mergeCell ref="Q37:R37"/>
    <mergeCell ref="Q38:R38"/>
    <mergeCell ref="Q39:R39"/>
    <mergeCell ref="Q40:R40"/>
    <mergeCell ref="Q41:R41"/>
    <mergeCell ref="Q32:R32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22:R22"/>
    <mergeCell ref="Q23:R23"/>
    <mergeCell ref="Q24:R24"/>
    <mergeCell ref="Q25:R25"/>
    <mergeCell ref="Q26:R26"/>
    <mergeCell ref="Q17:R17"/>
    <mergeCell ref="Q18:R18"/>
    <mergeCell ref="Q19:R19"/>
    <mergeCell ref="Q20:R20"/>
    <mergeCell ref="Q21:R21"/>
    <mergeCell ref="Q12:R12"/>
    <mergeCell ref="Q13:R13"/>
    <mergeCell ref="Q14:R14"/>
    <mergeCell ref="Q15:R15"/>
    <mergeCell ref="Q16:R16"/>
    <mergeCell ref="Q7:R7"/>
    <mergeCell ref="Q8:R8"/>
    <mergeCell ref="Q9:R9"/>
    <mergeCell ref="Q10:R10"/>
    <mergeCell ref="Q11:R11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9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2" width="2.5703125" customWidth="1"/>
    <col min="3" max="3" width="29.5703125" customWidth="1"/>
    <col min="4" max="5" width="1.28515625" customWidth="1"/>
    <col min="6" max="6" width="17.140625" customWidth="1"/>
    <col min="7" max="7" width="1.28515625" customWidth="1"/>
    <col min="8" max="8" width="20.85546875" customWidth="1"/>
    <col min="9" max="9" width="1.28515625" customWidth="1"/>
    <col min="10" max="10" width="20.5703125" customWidth="1"/>
    <col min="11" max="11" width="1.28515625" customWidth="1"/>
    <col min="12" max="12" width="17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8" customWidth="1"/>
    <col min="21" max="21" width="1.28515625" customWidth="1"/>
    <col min="22" max="22" width="15.5703125" customWidth="1"/>
    <col min="23" max="23" width="1.28515625" customWidth="1"/>
    <col min="24" max="24" width="22.28515625" customWidth="1"/>
    <col min="25" max="25" width="1.28515625" customWidth="1"/>
    <col min="26" max="26" width="22.85546875" customWidth="1"/>
    <col min="27" max="27" width="1.28515625" customWidth="1"/>
    <col min="28" max="28" width="15.5703125" style="35" customWidth="1"/>
    <col min="29" max="29" width="0.28515625" customWidth="1"/>
  </cols>
  <sheetData>
    <row r="1" spans="1:28" s="44" customFormat="1" ht="36" customHeight="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spans="1:28" s="44" customFormat="1" ht="36" customHeight="1" x14ac:dyDescent="0.3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s="44" customFormat="1" ht="36" customHeight="1" x14ac:dyDescent="0.35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1:28" s="44" customFormat="1" ht="36" customHeight="1" x14ac:dyDescent="0.85">
      <c r="A4" s="45" t="s">
        <v>3</v>
      </c>
      <c r="B4" s="111" t="s">
        <v>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</row>
    <row r="5" spans="1:28" s="44" customFormat="1" ht="36" customHeight="1" x14ac:dyDescent="0.85">
      <c r="A5" s="111" t="s">
        <v>5</v>
      </c>
      <c r="B5" s="111"/>
      <c r="C5" s="111" t="s">
        <v>6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</row>
    <row r="6" spans="1:28" s="20" customFormat="1" ht="26.25" customHeight="1" x14ac:dyDescent="0.2">
      <c r="A6" s="38"/>
      <c r="B6" s="38"/>
      <c r="C6" s="38"/>
      <c r="D6" s="38"/>
      <c r="E6" s="38"/>
      <c r="F6" s="112" t="s">
        <v>7</v>
      </c>
      <c r="G6" s="112"/>
      <c r="H6" s="112"/>
      <c r="I6" s="112"/>
      <c r="J6" s="112"/>
      <c r="K6" s="38"/>
      <c r="L6" s="112" t="s">
        <v>8</v>
      </c>
      <c r="M6" s="112"/>
      <c r="N6" s="112"/>
      <c r="O6" s="112"/>
      <c r="P6" s="112"/>
      <c r="Q6" s="112"/>
      <c r="R6" s="112"/>
      <c r="S6" s="38"/>
      <c r="T6" s="112" t="s">
        <v>9</v>
      </c>
      <c r="U6" s="112"/>
      <c r="V6" s="112"/>
      <c r="W6" s="112"/>
      <c r="X6" s="112"/>
      <c r="Y6" s="112"/>
      <c r="Z6" s="112"/>
      <c r="AA6" s="112"/>
      <c r="AB6" s="112"/>
    </row>
    <row r="7" spans="1:28" s="20" customFormat="1" ht="26.25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8"/>
      <c r="L7" s="113" t="s">
        <v>10</v>
      </c>
      <c r="M7" s="113"/>
      <c r="N7" s="113"/>
      <c r="O7" s="39"/>
      <c r="P7" s="113" t="s">
        <v>11</v>
      </c>
      <c r="Q7" s="113"/>
      <c r="R7" s="113"/>
      <c r="S7" s="38"/>
      <c r="T7" s="39"/>
      <c r="U7" s="39"/>
      <c r="V7" s="39"/>
      <c r="W7" s="39"/>
      <c r="X7" s="39"/>
      <c r="Y7" s="39"/>
      <c r="Z7" s="39"/>
      <c r="AA7" s="39"/>
      <c r="AB7" s="40"/>
    </row>
    <row r="8" spans="1:28" s="20" customFormat="1" ht="35.25" customHeight="1" x14ac:dyDescent="0.2">
      <c r="A8" s="112" t="s">
        <v>12</v>
      </c>
      <c r="B8" s="112"/>
      <c r="C8" s="112"/>
      <c r="D8" s="38"/>
      <c r="E8" s="112" t="s">
        <v>13</v>
      </c>
      <c r="F8" s="112"/>
      <c r="G8" s="38"/>
      <c r="H8" s="41" t="s">
        <v>14</v>
      </c>
      <c r="I8" s="38"/>
      <c r="J8" s="41" t="s">
        <v>15</v>
      </c>
      <c r="K8" s="38"/>
      <c r="L8" s="42" t="s">
        <v>13</v>
      </c>
      <c r="M8" s="39"/>
      <c r="N8" s="42" t="s">
        <v>14</v>
      </c>
      <c r="O8" s="38"/>
      <c r="P8" s="42" t="s">
        <v>13</v>
      </c>
      <c r="Q8" s="39"/>
      <c r="R8" s="42" t="s">
        <v>16</v>
      </c>
      <c r="S8" s="38"/>
      <c r="T8" s="41" t="s">
        <v>13</v>
      </c>
      <c r="U8" s="38"/>
      <c r="V8" s="41" t="s">
        <v>17</v>
      </c>
      <c r="W8" s="38"/>
      <c r="X8" s="41" t="s">
        <v>14</v>
      </c>
      <c r="Y8" s="38"/>
      <c r="Z8" s="41" t="s">
        <v>15</v>
      </c>
      <c r="AA8" s="38"/>
      <c r="AB8" s="43" t="s">
        <v>18</v>
      </c>
    </row>
    <row r="9" spans="1:28" ht="32.25" customHeight="1" x14ac:dyDescent="0.6">
      <c r="A9" s="114" t="s">
        <v>19</v>
      </c>
      <c r="B9" s="114"/>
      <c r="C9" s="114"/>
      <c r="D9" s="36"/>
      <c r="E9" s="115">
        <v>161160</v>
      </c>
      <c r="F9" s="115"/>
      <c r="G9" s="26"/>
      <c r="H9" s="27">
        <v>3227739726</v>
      </c>
      <c r="I9" s="26"/>
      <c r="J9" s="27">
        <v>4085808658.2600002</v>
      </c>
      <c r="K9" s="26"/>
      <c r="L9" s="27">
        <v>124448</v>
      </c>
      <c r="M9" s="26"/>
      <c r="N9" s="27">
        <v>0</v>
      </c>
      <c r="O9" s="26"/>
      <c r="P9" s="27">
        <v>0</v>
      </c>
      <c r="Q9" s="26"/>
      <c r="R9" s="27">
        <v>0</v>
      </c>
      <c r="S9" s="26"/>
      <c r="T9" s="27">
        <v>285608</v>
      </c>
      <c r="U9" s="26"/>
      <c r="V9" s="27">
        <v>11124</v>
      </c>
      <c r="W9" s="26"/>
      <c r="X9" s="27">
        <v>2608292758</v>
      </c>
      <c r="Y9" s="26"/>
      <c r="Z9" s="27">
        <v>3152544382.77984</v>
      </c>
      <c r="AA9" s="26"/>
      <c r="AB9" s="31">
        <v>0.05</v>
      </c>
    </row>
    <row r="10" spans="1:28" ht="32.25" customHeight="1" x14ac:dyDescent="0.6">
      <c r="A10" s="116" t="s">
        <v>20</v>
      </c>
      <c r="B10" s="116"/>
      <c r="C10" s="116"/>
      <c r="D10" s="36"/>
      <c r="E10" s="117">
        <v>6490582</v>
      </c>
      <c r="F10" s="117"/>
      <c r="G10" s="26"/>
      <c r="H10" s="28">
        <v>12555252296</v>
      </c>
      <c r="I10" s="26"/>
      <c r="J10" s="28">
        <v>14593968609.3832</v>
      </c>
      <c r="K10" s="26"/>
      <c r="L10" s="28">
        <v>0</v>
      </c>
      <c r="M10" s="26"/>
      <c r="N10" s="28">
        <v>0</v>
      </c>
      <c r="O10" s="26"/>
      <c r="P10" s="28">
        <v>0</v>
      </c>
      <c r="Q10" s="26"/>
      <c r="R10" s="28">
        <v>0</v>
      </c>
      <c r="S10" s="26"/>
      <c r="T10" s="28">
        <v>6490582</v>
      </c>
      <c r="U10" s="26"/>
      <c r="V10" s="28">
        <v>2214</v>
      </c>
      <c r="W10" s="26"/>
      <c r="X10" s="28">
        <v>12555252296</v>
      </c>
      <c r="Y10" s="26"/>
      <c r="Z10" s="28">
        <v>14259067299.724001</v>
      </c>
      <c r="AA10" s="26"/>
      <c r="AB10" s="32">
        <v>0.22</v>
      </c>
    </row>
    <row r="11" spans="1:28" ht="32.25" customHeight="1" x14ac:dyDescent="0.6">
      <c r="A11" s="116" t="s">
        <v>21</v>
      </c>
      <c r="B11" s="116"/>
      <c r="C11" s="116"/>
      <c r="D11" s="36"/>
      <c r="E11" s="117">
        <v>280450695</v>
      </c>
      <c r="F11" s="117"/>
      <c r="G11" s="26"/>
      <c r="H11" s="28">
        <v>94526123983</v>
      </c>
      <c r="I11" s="26"/>
      <c r="J11" s="28">
        <v>140811102430.591</v>
      </c>
      <c r="K11" s="26"/>
      <c r="L11" s="28">
        <v>0</v>
      </c>
      <c r="M11" s="26"/>
      <c r="N11" s="28">
        <v>0</v>
      </c>
      <c r="O11" s="26"/>
      <c r="P11" s="28">
        <v>0</v>
      </c>
      <c r="Q11" s="26"/>
      <c r="R11" s="28">
        <v>0</v>
      </c>
      <c r="S11" s="26"/>
      <c r="T11" s="28">
        <v>280450695</v>
      </c>
      <c r="U11" s="26"/>
      <c r="V11" s="28">
        <v>472</v>
      </c>
      <c r="W11" s="26"/>
      <c r="X11" s="28">
        <v>94526123983</v>
      </c>
      <c r="Y11" s="26"/>
      <c r="Z11" s="28">
        <v>131349486852.25101</v>
      </c>
      <c r="AA11" s="26"/>
      <c r="AB11" s="32">
        <v>2.0099999999999998</v>
      </c>
    </row>
    <row r="12" spans="1:28" ht="32.25" customHeight="1" x14ac:dyDescent="0.6">
      <c r="A12" s="116" t="s">
        <v>22</v>
      </c>
      <c r="B12" s="116"/>
      <c r="C12" s="116"/>
      <c r="D12" s="36"/>
      <c r="E12" s="117">
        <v>197400000</v>
      </c>
      <c r="F12" s="117"/>
      <c r="G12" s="26"/>
      <c r="H12" s="28">
        <v>100569070967</v>
      </c>
      <c r="I12" s="26"/>
      <c r="J12" s="28">
        <v>79524883788</v>
      </c>
      <c r="K12" s="26"/>
      <c r="L12" s="28">
        <v>0</v>
      </c>
      <c r="M12" s="26"/>
      <c r="N12" s="28">
        <v>0</v>
      </c>
      <c r="O12" s="26"/>
      <c r="P12" s="28">
        <v>0</v>
      </c>
      <c r="Q12" s="26"/>
      <c r="R12" s="28">
        <v>0</v>
      </c>
      <c r="S12" s="26"/>
      <c r="T12" s="28">
        <v>197400000</v>
      </c>
      <c r="U12" s="26"/>
      <c r="V12" s="28">
        <v>403</v>
      </c>
      <c r="W12" s="26"/>
      <c r="X12" s="28">
        <v>100569070967</v>
      </c>
      <c r="Y12" s="26"/>
      <c r="Z12" s="28">
        <v>78937261494</v>
      </c>
      <c r="AA12" s="26"/>
      <c r="AB12" s="32">
        <v>1.21</v>
      </c>
    </row>
    <row r="13" spans="1:28" ht="32.25" customHeight="1" x14ac:dyDescent="0.6">
      <c r="A13" s="116" t="s">
        <v>23</v>
      </c>
      <c r="B13" s="116"/>
      <c r="C13" s="116"/>
      <c r="D13" s="36"/>
      <c r="E13" s="117">
        <v>137595731</v>
      </c>
      <c r="F13" s="117"/>
      <c r="G13" s="26"/>
      <c r="H13" s="28">
        <v>46313300271</v>
      </c>
      <c r="I13" s="26"/>
      <c r="J13" s="28">
        <v>172576594623.20401</v>
      </c>
      <c r="K13" s="26"/>
      <c r="L13" s="28">
        <v>58057159</v>
      </c>
      <c r="M13" s="26"/>
      <c r="N13" s="28">
        <v>0</v>
      </c>
      <c r="O13" s="26"/>
      <c r="P13" s="28">
        <v>0</v>
      </c>
      <c r="Q13" s="26"/>
      <c r="R13" s="28">
        <v>0</v>
      </c>
      <c r="S13" s="26"/>
      <c r="T13" s="28">
        <v>195652890</v>
      </c>
      <c r="U13" s="26"/>
      <c r="V13" s="28">
        <v>869</v>
      </c>
      <c r="W13" s="26"/>
      <c r="X13" s="28">
        <v>46313300271</v>
      </c>
      <c r="Y13" s="26"/>
      <c r="Z13" s="28">
        <v>168708088556.30099</v>
      </c>
      <c r="AA13" s="26"/>
      <c r="AB13" s="32">
        <v>2.58</v>
      </c>
    </row>
    <row r="14" spans="1:28" ht="32.25" customHeight="1" x14ac:dyDescent="0.6">
      <c r="A14" s="116" t="s">
        <v>197</v>
      </c>
      <c r="B14" s="116"/>
      <c r="C14" s="116"/>
      <c r="D14" s="36"/>
      <c r="E14" s="117">
        <v>34000000</v>
      </c>
      <c r="F14" s="117"/>
      <c r="G14" s="26"/>
      <c r="H14" s="28">
        <v>124093780720</v>
      </c>
      <c r="I14" s="26"/>
      <c r="J14" s="28">
        <v>109207251660</v>
      </c>
      <c r="K14" s="26"/>
      <c r="L14" s="28">
        <v>0</v>
      </c>
      <c r="M14" s="26"/>
      <c r="N14" s="28">
        <v>0</v>
      </c>
      <c r="O14" s="26"/>
      <c r="P14" s="28">
        <v>0</v>
      </c>
      <c r="Q14" s="26"/>
      <c r="R14" s="28">
        <v>0</v>
      </c>
      <c r="S14" s="26"/>
      <c r="T14" s="28">
        <v>34000000</v>
      </c>
      <c r="U14" s="26"/>
      <c r="V14" s="28">
        <v>3056</v>
      </c>
      <c r="W14" s="26"/>
      <c r="X14" s="28">
        <v>124093780720</v>
      </c>
      <c r="Y14" s="26"/>
      <c r="Z14" s="28">
        <v>103100822080</v>
      </c>
      <c r="AA14" s="26"/>
      <c r="AB14" s="32">
        <v>1.58</v>
      </c>
    </row>
    <row r="15" spans="1:28" ht="32.25" customHeight="1" x14ac:dyDescent="0.6">
      <c r="A15" s="116" t="s">
        <v>25</v>
      </c>
      <c r="B15" s="116"/>
      <c r="C15" s="116"/>
      <c r="D15" s="36"/>
      <c r="E15" s="117">
        <v>108097289</v>
      </c>
      <c r="F15" s="117"/>
      <c r="G15" s="26"/>
      <c r="H15" s="28">
        <v>84741792777</v>
      </c>
      <c r="I15" s="26"/>
      <c r="J15" s="28">
        <v>210769234518.599</v>
      </c>
      <c r="K15" s="26"/>
      <c r="L15" s="28">
        <v>0</v>
      </c>
      <c r="M15" s="26"/>
      <c r="N15" s="28">
        <v>0</v>
      </c>
      <c r="O15" s="26"/>
      <c r="P15" s="28">
        <v>0</v>
      </c>
      <c r="Q15" s="26"/>
      <c r="R15" s="28">
        <v>0</v>
      </c>
      <c r="S15" s="26"/>
      <c r="T15" s="28">
        <v>108097289</v>
      </c>
      <c r="U15" s="26"/>
      <c r="V15" s="28">
        <v>2024</v>
      </c>
      <c r="W15" s="26"/>
      <c r="X15" s="28">
        <v>84741792777</v>
      </c>
      <c r="Y15" s="26"/>
      <c r="Z15" s="28">
        <v>217097674639.005</v>
      </c>
      <c r="AA15" s="26"/>
      <c r="AB15" s="32">
        <v>3.32</v>
      </c>
    </row>
    <row r="16" spans="1:28" ht="32.25" customHeight="1" x14ac:dyDescent="0.6">
      <c r="A16" s="116" t="s">
        <v>26</v>
      </c>
      <c r="B16" s="116"/>
      <c r="C16" s="116"/>
      <c r="D16" s="36"/>
      <c r="E16" s="117">
        <v>5724498</v>
      </c>
      <c r="F16" s="117"/>
      <c r="G16" s="26"/>
      <c r="H16" s="28">
        <v>15905326541</v>
      </c>
      <c r="I16" s="26"/>
      <c r="J16" s="28">
        <v>11468419965.898701</v>
      </c>
      <c r="K16" s="26"/>
      <c r="L16" s="28">
        <v>0</v>
      </c>
      <c r="M16" s="26"/>
      <c r="N16" s="28">
        <v>0</v>
      </c>
      <c r="O16" s="26"/>
      <c r="P16" s="28">
        <v>0</v>
      </c>
      <c r="Q16" s="26"/>
      <c r="R16" s="28">
        <v>0</v>
      </c>
      <c r="S16" s="26"/>
      <c r="T16" s="28">
        <v>5724498</v>
      </c>
      <c r="U16" s="26"/>
      <c r="V16" s="28">
        <v>1926</v>
      </c>
      <c r="W16" s="26"/>
      <c r="X16" s="28">
        <v>15905326541</v>
      </c>
      <c r="Y16" s="26"/>
      <c r="Z16" s="28">
        <v>10940156936.266001</v>
      </c>
      <c r="AA16" s="26"/>
      <c r="AB16" s="32">
        <v>0.17</v>
      </c>
    </row>
    <row r="17" spans="1:28" ht="32.25" customHeight="1" x14ac:dyDescent="0.6">
      <c r="A17" s="116" t="s">
        <v>27</v>
      </c>
      <c r="B17" s="116"/>
      <c r="C17" s="116"/>
      <c r="D17" s="36"/>
      <c r="E17" s="117">
        <v>35949349</v>
      </c>
      <c r="F17" s="117"/>
      <c r="G17" s="26"/>
      <c r="H17" s="28">
        <v>37879577132</v>
      </c>
      <c r="I17" s="26"/>
      <c r="J17" s="28">
        <v>77478412276.003601</v>
      </c>
      <c r="K17" s="26"/>
      <c r="L17" s="28">
        <v>0</v>
      </c>
      <c r="M17" s="26"/>
      <c r="N17" s="28">
        <v>0</v>
      </c>
      <c r="O17" s="26"/>
      <c r="P17" s="28">
        <v>0</v>
      </c>
      <c r="Q17" s="26"/>
      <c r="R17" s="28">
        <v>0</v>
      </c>
      <c r="S17" s="26"/>
      <c r="T17" s="28">
        <v>35949349</v>
      </c>
      <c r="U17" s="26"/>
      <c r="V17" s="28">
        <v>2172</v>
      </c>
      <c r="W17" s="26"/>
      <c r="X17" s="28">
        <v>37879577132</v>
      </c>
      <c r="Y17" s="26"/>
      <c r="Z17" s="28">
        <v>77478412276.003601</v>
      </c>
      <c r="AA17" s="26"/>
      <c r="AB17" s="32">
        <v>1.19</v>
      </c>
    </row>
    <row r="18" spans="1:28" ht="32.25" customHeight="1" x14ac:dyDescent="0.6">
      <c r="A18" s="116" t="s">
        <v>28</v>
      </c>
      <c r="B18" s="116"/>
      <c r="C18" s="116"/>
      <c r="D18" s="36"/>
      <c r="E18" s="117">
        <v>32000000</v>
      </c>
      <c r="F18" s="117"/>
      <c r="G18" s="26"/>
      <c r="H18" s="28">
        <v>66835349941</v>
      </c>
      <c r="I18" s="26"/>
      <c r="J18" s="28">
        <v>202899369600</v>
      </c>
      <c r="K18" s="26"/>
      <c r="L18" s="28">
        <v>0</v>
      </c>
      <c r="M18" s="26"/>
      <c r="N18" s="28">
        <v>0</v>
      </c>
      <c r="O18" s="26"/>
      <c r="P18" s="28">
        <v>0</v>
      </c>
      <c r="Q18" s="26"/>
      <c r="R18" s="28">
        <v>0</v>
      </c>
      <c r="S18" s="26"/>
      <c r="T18" s="28">
        <v>32000000</v>
      </c>
      <c r="U18" s="26"/>
      <c r="V18" s="28">
        <v>6130</v>
      </c>
      <c r="W18" s="26"/>
      <c r="X18" s="28">
        <v>66835349941</v>
      </c>
      <c r="Y18" s="26"/>
      <c r="Z18" s="28">
        <v>194643683200</v>
      </c>
      <c r="AA18" s="26"/>
      <c r="AB18" s="32">
        <v>2.98</v>
      </c>
    </row>
    <row r="19" spans="1:28" ht="32.25" customHeight="1" x14ac:dyDescent="0.6">
      <c r="A19" s="116" t="s">
        <v>29</v>
      </c>
      <c r="B19" s="116"/>
      <c r="C19" s="116"/>
      <c r="D19" s="36"/>
      <c r="E19" s="117">
        <v>59170000</v>
      </c>
      <c r="F19" s="117"/>
      <c r="G19" s="26"/>
      <c r="H19" s="28">
        <v>241365778248</v>
      </c>
      <c r="I19" s="26"/>
      <c r="J19" s="28">
        <v>445628754681</v>
      </c>
      <c r="K19" s="26"/>
      <c r="L19" s="28">
        <v>0</v>
      </c>
      <c r="M19" s="26"/>
      <c r="N19" s="28">
        <v>0</v>
      </c>
      <c r="O19" s="26"/>
      <c r="P19" s="28">
        <v>0</v>
      </c>
      <c r="Q19" s="26"/>
      <c r="R19" s="28">
        <v>0</v>
      </c>
      <c r="S19" s="26"/>
      <c r="T19" s="28">
        <v>59170000</v>
      </c>
      <c r="U19" s="26"/>
      <c r="V19" s="28">
        <v>6930</v>
      </c>
      <c r="W19" s="26"/>
      <c r="X19" s="28">
        <v>241365778248</v>
      </c>
      <c r="Y19" s="26"/>
      <c r="Z19" s="28">
        <v>406878428187</v>
      </c>
      <c r="AA19" s="26"/>
      <c r="AB19" s="32">
        <v>6.23</v>
      </c>
    </row>
    <row r="20" spans="1:28" ht="32.25" customHeight="1" x14ac:dyDescent="0.6">
      <c r="A20" s="116" t="s">
        <v>30</v>
      </c>
      <c r="B20" s="116"/>
      <c r="C20" s="116"/>
      <c r="D20" s="36"/>
      <c r="E20" s="117">
        <v>2700000</v>
      </c>
      <c r="F20" s="117"/>
      <c r="G20" s="26"/>
      <c r="H20" s="28">
        <v>58361477351</v>
      </c>
      <c r="I20" s="26"/>
      <c r="J20" s="28">
        <v>73595673630</v>
      </c>
      <c r="K20" s="26"/>
      <c r="L20" s="28">
        <v>0</v>
      </c>
      <c r="M20" s="26"/>
      <c r="N20" s="28">
        <v>0</v>
      </c>
      <c r="O20" s="26"/>
      <c r="P20" s="28">
        <v>0</v>
      </c>
      <c r="Q20" s="26"/>
      <c r="R20" s="28">
        <v>0</v>
      </c>
      <c r="S20" s="26"/>
      <c r="T20" s="28">
        <v>2700000</v>
      </c>
      <c r="U20" s="26"/>
      <c r="V20" s="28">
        <v>25890</v>
      </c>
      <c r="W20" s="26"/>
      <c r="X20" s="28">
        <v>58361477351</v>
      </c>
      <c r="Y20" s="26"/>
      <c r="Z20" s="28">
        <v>69362649810</v>
      </c>
      <c r="AA20" s="26"/>
      <c r="AB20" s="32">
        <v>1.06</v>
      </c>
    </row>
    <row r="21" spans="1:28" ht="32.25" customHeight="1" x14ac:dyDescent="0.6">
      <c r="A21" s="116" t="s">
        <v>31</v>
      </c>
      <c r="B21" s="116"/>
      <c r="C21" s="116"/>
      <c r="D21" s="36"/>
      <c r="E21" s="117">
        <v>58000000</v>
      </c>
      <c r="F21" s="117"/>
      <c r="G21" s="26"/>
      <c r="H21" s="28">
        <v>113890403026</v>
      </c>
      <c r="I21" s="26"/>
      <c r="J21" s="28">
        <v>226868643720</v>
      </c>
      <c r="K21" s="26"/>
      <c r="L21" s="28">
        <v>12148285</v>
      </c>
      <c r="M21" s="26"/>
      <c r="N21" s="28">
        <v>0</v>
      </c>
      <c r="O21" s="26"/>
      <c r="P21" s="28">
        <v>0</v>
      </c>
      <c r="Q21" s="26"/>
      <c r="R21" s="28">
        <v>0</v>
      </c>
      <c r="S21" s="26"/>
      <c r="T21" s="28">
        <v>70148285</v>
      </c>
      <c r="U21" s="26"/>
      <c r="V21" s="28">
        <v>3077</v>
      </c>
      <c r="W21" s="26"/>
      <c r="X21" s="28">
        <v>113890403026</v>
      </c>
      <c r="Y21" s="26"/>
      <c r="Z21" s="28">
        <v>214177781255.13501</v>
      </c>
      <c r="AA21" s="26"/>
      <c r="AB21" s="32">
        <v>3.28</v>
      </c>
    </row>
    <row r="22" spans="1:28" ht="32.25" customHeight="1" x14ac:dyDescent="0.6">
      <c r="A22" s="116" t="s">
        <v>32</v>
      </c>
      <c r="B22" s="116"/>
      <c r="C22" s="116"/>
      <c r="D22" s="36"/>
      <c r="E22" s="117">
        <v>3135712</v>
      </c>
      <c r="F22" s="117"/>
      <c r="G22" s="26"/>
      <c r="H22" s="28">
        <v>164058669556</v>
      </c>
      <c r="I22" s="26"/>
      <c r="J22" s="28">
        <v>116991382778.62399</v>
      </c>
      <c r="K22" s="26"/>
      <c r="L22" s="28">
        <v>0</v>
      </c>
      <c r="M22" s="26"/>
      <c r="N22" s="28">
        <v>0</v>
      </c>
      <c r="O22" s="26"/>
      <c r="P22" s="28">
        <v>0</v>
      </c>
      <c r="Q22" s="26"/>
      <c r="R22" s="28">
        <v>0</v>
      </c>
      <c r="S22" s="26"/>
      <c r="T22" s="28">
        <v>3135712</v>
      </c>
      <c r="U22" s="26"/>
      <c r="V22" s="28">
        <v>34390</v>
      </c>
      <c r="W22" s="26"/>
      <c r="X22" s="28">
        <v>164058669556</v>
      </c>
      <c r="Y22" s="26"/>
      <c r="Z22" s="28">
        <v>107003554621.194</v>
      </c>
      <c r="AA22" s="26"/>
      <c r="AB22" s="32">
        <v>1.64</v>
      </c>
    </row>
    <row r="23" spans="1:28" ht="32.25" customHeight="1" x14ac:dyDescent="0.6">
      <c r="A23" s="116" t="s">
        <v>33</v>
      </c>
      <c r="B23" s="116"/>
      <c r="C23" s="116"/>
      <c r="D23" s="36"/>
      <c r="E23" s="117">
        <v>53776946</v>
      </c>
      <c r="F23" s="117"/>
      <c r="G23" s="26"/>
      <c r="H23" s="28">
        <v>141309359185</v>
      </c>
      <c r="I23" s="26"/>
      <c r="J23" s="28">
        <v>150585448085.33899</v>
      </c>
      <c r="K23" s="26"/>
      <c r="L23" s="28">
        <v>0</v>
      </c>
      <c r="M23" s="26"/>
      <c r="N23" s="28">
        <v>0</v>
      </c>
      <c r="O23" s="26"/>
      <c r="P23" s="28">
        <v>0</v>
      </c>
      <c r="Q23" s="26"/>
      <c r="R23" s="28">
        <v>0</v>
      </c>
      <c r="S23" s="26"/>
      <c r="T23" s="28">
        <v>53776946</v>
      </c>
      <c r="U23" s="26"/>
      <c r="V23" s="28">
        <v>2744</v>
      </c>
      <c r="W23" s="26"/>
      <c r="X23" s="28">
        <v>141309359185</v>
      </c>
      <c r="Y23" s="26"/>
      <c r="Z23" s="28">
        <v>146423270569.16</v>
      </c>
      <c r="AA23" s="26"/>
      <c r="AB23" s="32">
        <v>2.2400000000000002</v>
      </c>
    </row>
    <row r="24" spans="1:28" ht="32.25" customHeight="1" x14ac:dyDescent="0.6">
      <c r="A24" s="116" t="s">
        <v>34</v>
      </c>
      <c r="B24" s="116"/>
      <c r="C24" s="116"/>
      <c r="D24" s="36"/>
      <c r="E24" s="117">
        <v>667000</v>
      </c>
      <c r="F24" s="117"/>
      <c r="G24" s="26"/>
      <c r="H24" s="28">
        <v>112798267544</v>
      </c>
      <c r="I24" s="26"/>
      <c r="J24" s="28">
        <v>350274366191.59998</v>
      </c>
      <c r="K24" s="26"/>
      <c r="L24" s="28">
        <v>25298507</v>
      </c>
      <c r="M24" s="26"/>
      <c r="N24" s="28">
        <v>0</v>
      </c>
      <c r="O24" s="26"/>
      <c r="P24" s="28">
        <v>0</v>
      </c>
      <c r="Q24" s="26"/>
      <c r="R24" s="28">
        <v>0</v>
      </c>
      <c r="S24" s="26"/>
      <c r="T24" s="28">
        <v>25965507</v>
      </c>
      <c r="U24" s="26"/>
      <c r="V24" s="28">
        <v>13060</v>
      </c>
      <c r="W24" s="26"/>
      <c r="X24" s="28">
        <v>112798267544</v>
      </c>
      <c r="Y24" s="26"/>
      <c r="Z24" s="28">
        <v>336488204819.42297</v>
      </c>
      <c r="AA24" s="26"/>
      <c r="AB24" s="32">
        <v>5.15</v>
      </c>
    </row>
    <row r="25" spans="1:28" ht="32.25" customHeight="1" x14ac:dyDescent="0.6">
      <c r="A25" s="116" t="s">
        <v>35</v>
      </c>
      <c r="B25" s="116"/>
      <c r="C25" s="116"/>
      <c r="D25" s="36"/>
      <c r="E25" s="117">
        <v>500000</v>
      </c>
      <c r="F25" s="117"/>
      <c r="G25" s="26"/>
      <c r="H25" s="28">
        <v>43749534530</v>
      </c>
      <c r="I25" s="26"/>
      <c r="J25" s="28">
        <v>98844976050</v>
      </c>
      <c r="K25" s="26"/>
      <c r="L25" s="28">
        <v>0</v>
      </c>
      <c r="M25" s="26"/>
      <c r="N25" s="28">
        <v>0</v>
      </c>
      <c r="O25" s="26"/>
      <c r="P25" s="28">
        <v>0</v>
      </c>
      <c r="Q25" s="26"/>
      <c r="R25" s="28">
        <v>0</v>
      </c>
      <c r="S25" s="26"/>
      <c r="T25" s="28">
        <v>500000</v>
      </c>
      <c r="U25" s="26"/>
      <c r="V25" s="28">
        <v>194470</v>
      </c>
      <c r="W25" s="26"/>
      <c r="X25" s="28">
        <v>43749534530</v>
      </c>
      <c r="Y25" s="26"/>
      <c r="Z25" s="28">
        <v>96483373450</v>
      </c>
      <c r="AA25" s="26"/>
      <c r="AB25" s="32">
        <v>1.48</v>
      </c>
    </row>
    <row r="26" spans="1:28" ht="32.25" customHeight="1" x14ac:dyDescent="0.6">
      <c r="A26" s="116" t="s">
        <v>36</v>
      </c>
      <c r="B26" s="116"/>
      <c r="C26" s="116"/>
      <c r="D26" s="36"/>
      <c r="E26" s="117">
        <v>4739601</v>
      </c>
      <c r="F26" s="117"/>
      <c r="G26" s="26"/>
      <c r="H26" s="28">
        <v>158537598685</v>
      </c>
      <c r="I26" s="26"/>
      <c r="J26" s="28">
        <v>138690404947.12201</v>
      </c>
      <c r="K26" s="26"/>
      <c r="L26" s="28">
        <v>0</v>
      </c>
      <c r="M26" s="26"/>
      <c r="N26" s="28">
        <v>0</v>
      </c>
      <c r="O26" s="26"/>
      <c r="P26" s="28">
        <v>0</v>
      </c>
      <c r="Q26" s="26"/>
      <c r="R26" s="28">
        <v>0</v>
      </c>
      <c r="S26" s="26"/>
      <c r="T26" s="28">
        <v>4739601</v>
      </c>
      <c r="U26" s="26"/>
      <c r="V26" s="28">
        <v>26780</v>
      </c>
      <c r="W26" s="26"/>
      <c r="X26" s="28">
        <v>158537598685</v>
      </c>
      <c r="Y26" s="26"/>
      <c r="Z26" s="28">
        <v>125945372820.75101</v>
      </c>
      <c r="AA26" s="26"/>
      <c r="AB26" s="32">
        <v>1.93</v>
      </c>
    </row>
    <row r="27" spans="1:28" ht="32.25" customHeight="1" x14ac:dyDescent="0.6">
      <c r="A27" s="116" t="s">
        <v>37</v>
      </c>
      <c r="B27" s="116"/>
      <c r="C27" s="116"/>
      <c r="D27" s="36"/>
      <c r="E27" s="117">
        <v>1965000</v>
      </c>
      <c r="F27" s="117"/>
      <c r="G27" s="26"/>
      <c r="H27" s="28">
        <v>40915297056</v>
      </c>
      <c r="I27" s="26"/>
      <c r="J27" s="28">
        <v>117125119738.5</v>
      </c>
      <c r="K27" s="26"/>
      <c r="L27" s="28">
        <v>0</v>
      </c>
      <c r="M27" s="26"/>
      <c r="N27" s="28">
        <v>0</v>
      </c>
      <c r="O27" s="26"/>
      <c r="P27" s="28">
        <v>0</v>
      </c>
      <c r="Q27" s="26"/>
      <c r="R27" s="28">
        <v>0</v>
      </c>
      <c r="S27" s="26"/>
      <c r="T27" s="28">
        <v>1965000</v>
      </c>
      <c r="U27" s="26"/>
      <c r="V27" s="28">
        <v>60710</v>
      </c>
      <c r="W27" s="26"/>
      <c r="X27" s="28">
        <v>40915297056</v>
      </c>
      <c r="Y27" s="26"/>
      <c r="Z27" s="28">
        <v>118372998490.5</v>
      </c>
      <c r="AA27" s="26"/>
      <c r="AB27" s="32">
        <v>1.81</v>
      </c>
    </row>
    <row r="28" spans="1:28" ht="32.25" customHeight="1" x14ac:dyDescent="0.6">
      <c r="A28" s="116" t="s">
        <v>38</v>
      </c>
      <c r="B28" s="116"/>
      <c r="C28" s="116"/>
      <c r="D28" s="36"/>
      <c r="E28" s="117">
        <v>62024051</v>
      </c>
      <c r="F28" s="117"/>
      <c r="G28" s="26"/>
      <c r="H28" s="28">
        <v>101633342750</v>
      </c>
      <c r="I28" s="26"/>
      <c r="J28" s="28">
        <v>179340979219.93399</v>
      </c>
      <c r="K28" s="26"/>
      <c r="L28" s="28">
        <v>0</v>
      </c>
      <c r="M28" s="26"/>
      <c r="N28" s="28">
        <v>0</v>
      </c>
      <c r="O28" s="26"/>
      <c r="P28" s="28">
        <v>0</v>
      </c>
      <c r="Q28" s="26"/>
      <c r="R28" s="28">
        <v>0</v>
      </c>
      <c r="S28" s="26"/>
      <c r="T28" s="28">
        <v>62024051</v>
      </c>
      <c r="U28" s="26"/>
      <c r="V28" s="28">
        <v>2703</v>
      </c>
      <c r="W28" s="26"/>
      <c r="X28" s="28">
        <v>101633342750</v>
      </c>
      <c r="Y28" s="26"/>
      <c r="Z28" s="28">
        <v>166355067546.836</v>
      </c>
      <c r="AA28" s="26"/>
      <c r="AB28" s="32">
        <v>2.5499999999999998</v>
      </c>
    </row>
    <row r="29" spans="1:28" ht="32.25" customHeight="1" x14ac:dyDescent="0.6">
      <c r="A29" s="116" t="s">
        <v>39</v>
      </c>
      <c r="B29" s="116"/>
      <c r="C29" s="116"/>
      <c r="D29" s="36"/>
      <c r="E29" s="117">
        <v>3759387</v>
      </c>
      <c r="F29" s="117"/>
      <c r="G29" s="26"/>
      <c r="H29" s="28">
        <v>136360152645</v>
      </c>
      <c r="I29" s="26"/>
      <c r="J29" s="28">
        <v>132240089969.47099</v>
      </c>
      <c r="K29" s="26"/>
      <c r="L29" s="28">
        <v>0</v>
      </c>
      <c r="M29" s="26"/>
      <c r="N29" s="28">
        <v>0</v>
      </c>
      <c r="O29" s="26"/>
      <c r="P29" s="28">
        <v>0</v>
      </c>
      <c r="Q29" s="26"/>
      <c r="R29" s="28">
        <v>0</v>
      </c>
      <c r="S29" s="26"/>
      <c r="T29" s="28">
        <v>3759387</v>
      </c>
      <c r="U29" s="26"/>
      <c r="V29" s="28">
        <v>35350</v>
      </c>
      <c r="W29" s="26"/>
      <c r="X29" s="28">
        <v>136360152645</v>
      </c>
      <c r="Y29" s="26"/>
      <c r="Z29" s="28">
        <v>131867057275.621</v>
      </c>
      <c r="AA29" s="26"/>
      <c r="AB29" s="32">
        <v>2.02</v>
      </c>
    </row>
    <row r="30" spans="1:28" ht="32.25" customHeight="1" x14ac:dyDescent="0.6">
      <c r="A30" s="116" t="s">
        <v>40</v>
      </c>
      <c r="B30" s="116"/>
      <c r="C30" s="116"/>
      <c r="D30" s="36"/>
      <c r="E30" s="117">
        <v>100000</v>
      </c>
      <c r="F30" s="117"/>
      <c r="G30" s="26"/>
      <c r="H30" s="28">
        <v>2523289068</v>
      </c>
      <c r="I30" s="26"/>
      <c r="J30" s="28">
        <v>3850007600</v>
      </c>
      <c r="K30" s="26"/>
      <c r="L30" s="28">
        <v>0</v>
      </c>
      <c r="M30" s="26"/>
      <c r="N30" s="28">
        <v>0</v>
      </c>
      <c r="O30" s="26"/>
      <c r="P30" s="28">
        <v>0</v>
      </c>
      <c r="Q30" s="26"/>
      <c r="R30" s="28">
        <v>0</v>
      </c>
      <c r="S30" s="26"/>
      <c r="T30" s="28">
        <v>100000</v>
      </c>
      <c r="U30" s="26"/>
      <c r="V30" s="28">
        <v>39500</v>
      </c>
      <c r="W30" s="26"/>
      <c r="X30" s="28">
        <v>2523289068</v>
      </c>
      <c r="Y30" s="26"/>
      <c r="Z30" s="28">
        <v>3919466500</v>
      </c>
      <c r="AA30" s="26"/>
      <c r="AB30" s="32">
        <v>0.06</v>
      </c>
    </row>
    <row r="31" spans="1:28" ht="32.25" customHeight="1" x14ac:dyDescent="0.6">
      <c r="A31" s="116" t="s">
        <v>41</v>
      </c>
      <c r="B31" s="116"/>
      <c r="C31" s="116"/>
      <c r="D31" s="36"/>
      <c r="E31" s="117">
        <v>3600000</v>
      </c>
      <c r="F31" s="117"/>
      <c r="G31" s="26"/>
      <c r="H31" s="28">
        <v>54618028983</v>
      </c>
      <c r="I31" s="26"/>
      <c r="J31" s="28">
        <v>37829301480</v>
      </c>
      <c r="K31" s="26"/>
      <c r="L31" s="28">
        <v>0</v>
      </c>
      <c r="M31" s="26"/>
      <c r="N31" s="28">
        <v>0</v>
      </c>
      <c r="O31" s="26"/>
      <c r="P31" s="28">
        <v>0</v>
      </c>
      <c r="Q31" s="26"/>
      <c r="R31" s="28">
        <v>0</v>
      </c>
      <c r="S31" s="26"/>
      <c r="T31" s="28">
        <v>3600000</v>
      </c>
      <c r="U31" s="26"/>
      <c r="V31" s="28">
        <v>10310</v>
      </c>
      <c r="W31" s="26"/>
      <c r="X31" s="28">
        <v>54618028983</v>
      </c>
      <c r="Y31" s="26"/>
      <c r="Z31" s="28">
        <v>36829093320</v>
      </c>
      <c r="AA31" s="26"/>
      <c r="AB31" s="32">
        <v>0.56000000000000005</v>
      </c>
    </row>
    <row r="32" spans="1:28" ht="32.25" customHeight="1" x14ac:dyDescent="0.6">
      <c r="A32" s="116" t="s">
        <v>42</v>
      </c>
      <c r="B32" s="116"/>
      <c r="C32" s="116"/>
      <c r="D32" s="36"/>
      <c r="E32" s="117">
        <v>26089345</v>
      </c>
      <c r="F32" s="117"/>
      <c r="G32" s="26"/>
      <c r="H32" s="28">
        <v>62905073662</v>
      </c>
      <c r="I32" s="26"/>
      <c r="J32" s="28">
        <v>55995039647.493401</v>
      </c>
      <c r="K32" s="26"/>
      <c r="L32" s="28">
        <v>0</v>
      </c>
      <c r="M32" s="26"/>
      <c r="N32" s="28">
        <v>0</v>
      </c>
      <c r="O32" s="26"/>
      <c r="P32" s="28">
        <v>0</v>
      </c>
      <c r="Q32" s="26"/>
      <c r="R32" s="28">
        <v>0</v>
      </c>
      <c r="S32" s="26"/>
      <c r="T32" s="28">
        <v>26089345</v>
      </c>
      <c r="U32" s="26"/>
      <c r="V32" s="28">
        <v>2061</v>
      </c>
      <c r="W32" s="26"/>
      <c r="X32" s="28">
        <v>62905073662</v>
      </c>
      <c r="Y32" s="26"/>
      <c r="Z32" s="28">
        <v>53354496862.452103</v>
      </c>
      <c r="AA32" s="26"/>
      <c r="AB32" s="32">
        <v>0.82</v>
      </c>
    </row>
    <row r="33" spans="1:28" ht="32.25" customHeight="1" x14ac:dyDescent="0.6">
      <c r="A33" s="116" t="s">
        <v>43</v>
      </c>
      <c r="B33" s="116"/>
      <c r="C33" s="116"/>
      <c r="D33" s="36"/>
      <c r="E33" s="117">
        <v>32098861</v>
      </c>
      <c r="F33" s="117"/>
      <c r="G33" s="26"/>
      <c r="H33" s="28">
        <v>116642379952</v>
      </c>
      <c r="I33" s="26"/>
      <c r="J33" s="28">
        <v>151482104242.05899</v>
      </c>
      <c r="K33" s="26"/>
      <c r="L33" s="28">
        <v>0</v>
      </c>
      <c r="M33" s="26"/>
      <c r="N33" s="28">
        <v>0</v>
      </c>
      <c r="O33" s="26"/>
      <c r="P33" s="28">
        <v>0</v>
      </c>
      <c r="Q33" s="26"/>
      <c r="R33" s="28">
        <v>0</v>
      </c>
      <c r="S33" s="26"/>
      <c r="T33" s="28">
        <v>32098861</v>
      </c>
      <c r="U33" s="26"/>
      <c r="V33" s="28">
        <v>4482</v>
      </c>
      <c r="W33" s="26"/>
      <c r="X33" s="28">
        <v>116642379952</v>
      </c>
      <c r="Y33" s="26"/>
      <c r="Z33" s="28">
        <v>142755002357.63501</v>
      </c>
      <c r="AA33" s="26"/>
      <c r="AB33" s="32">
        <v>2.19</v>
      </c>
    </row>
    <row r="34" spans="1:28" ht="32.25" customHeight="1" x14ac:dyDescent="0.6">
      <c r="A34" s="116" t="s">
        <v>44</v>
      </c>
      <c r="B34" s="116"/>
      <c r="C34" s="116"/>
      <c r="D34" s="36"/>
      <c r="E34" s="117">
        <v>451231</v>
      </c>
      <c r="F34" s="117"/>
      <c r="G34" s="26"/>
      <c r="H34" s="28">
        <v>56630991793</v>
      </c>
      <c r="I34" s="26"/>
      <c r="J34" s="28">
        <v>52587413514.2565</v>
      </c>
      <c r="K34" s="26"/>
      <c r="L34" s="28">
        <v>0</v>
      </c>
      <c r="M34" s="26"/>
      <c r="N34" s="28">
        <v>0</v>
      </c>
      <c r="O34" s="26"/>
      <c r="P34" s="28">
        <v>0</v>
      </c>
      <c r="Q34" s="26"/>
      <c r="R34" s="28">
        <v>0</v>
      </c>
      <c r="S34" s="26"/>
      <c r="T34" s="28">
        <v>451231</v>
      </c>
      <c r="U34" s="26"/>
      <c r="V34" s="28">
        <v>125550</v>
      </c>
      <c r="W34" s="26"/>
      <c r="X34" s="28">
        <v>56630991793</v>
      </c>
      <c r="Y34" s="26"/>
      <c r="Z34" s="28">
        <v>56214131687.653503</v>
      </c>
      <c r="AA34" s="26"/>
      <c r="AB34" s="32">
        <v>0.86</v>
      </c>
    </row>
    <row r="35" spans="1:28" ht="32.25" customHeight="1" x14ac:dyDescent="0.6">
      <c r="A35" s="116" t="s">
        <v>45</v>
      </c>
      <c r="B35" s="116"/>
      <c r="C35" s="116"/>
      <c r="D35" s="36"/>
      <c r="E35" s="117">
        <v>7581183</v>
      </c>
      <c r="F35" s="117"/>
      <c r="G35" s="26"/>
      <c r="H35" s="28">
        <v>49757212262</v>
      </c>
      <c r="I35" s="26"/>
      <c r="J35" s="28">
        <v>122392384009.521</v>
      </c>
      <c r="K35" s="26"/>
      <c r="L35" s="28">
        <v>4082175</v>
      </c>
      <c r="M35" s="26"/>
      <c r="N35" s="28">
        <v>0</v>
      </c>
      <c r="O35" s="26"/>
      <c r="P35" s="28">
        <v>0</v>
      </c>
      <c r="Q35" s="26"/>
      <c r="R35" s="28">
        <v>0</v>
      </c>
      <c r="S35" s="26"/>
      <c r="T35" s="28">
        <v>11663358</v>
      </c>
      <c r="U35" s="26"/>
      <c r="V35" s="28">
        <v>10023</v>
      </c>
      <c r="W35" s="26"/>
      <c r="X35" s="28">
        <v>49757212262</v>
      </c>
      <c r="Y35" s="26"/>
      <c r="Z35" s="28">
        <v>115998186032.181</v>
      </c>
      <c r="AA35" s="26"/>
      <c r="AB35" s="32">
        <v>1.78</v>
      </c>
    </row>
    <row r="36" spans="1:28" ht="32.25" customHeight="1" x14ac:dyDescent="0.6">
      <c r="A36" s="116" t="s">
        <v>46</v>
      </c>
      <c r="B36" s="116"/>
      <c r="C36" s="116"/>
      <c r="D36" s="36"/>
      <c r="E36" s="117">
        <v>24795067</v>
      </c>
      <c r="F36" s="117"/>
      <c r="G36" s="26"/>
      <c r="H36" s="28">
        <v>71469204023</v>
      </c>
      <c r="I36" s="26"/>
      <c r="J36" s="28">
        <v>46894082557.763496</v>
      </c>
      <c r="K36" s="26"/>
      <c r="L36" s="28">
        <v>0</v>
      </c>
      <c r="M36" s="26"/>
      <c r="N36" s="28">
        <v>0</v>
      </c>
      <c r="O36" s="26"/>
      <c r="P36" s="28">
        <v>0</v>
      </c>
      <c r="Q36" s="26"/>
      <c r="R36" s="28">
        <v>0</v>
      </c>
      <c r="S36" s="26"/>
      <c r="T36" s="28">
        <v>24795067</v>
      </c>
      <c r="U36" s="26"/>
      <c r="V36" s="28">
        <v>1653</v>
      </c>
      <c r="W36" s="26"/>
      <c r="X36" s="28">
        <v>71469204023</v>
      </c>
      <c r="Y36" s="26"/>
      <c r="Z36" s="28">
        <v>40669422071.344803</v>
      </c>
      <c r="AA36" s="26"/>
      <c r="AB36" s="32">
        <v>0.62</v>
      </c>
    </row>
    <row r="37" spans="1:28" ht="32.25" customHeight="1" x14ac:dyDescent="0.6">
      <c r="A37" s="116" t="s">
        <v>47</v>
      </c>
      <c r="B37" s="116"/>
      <c r="C37" s="116"/>
      <c r="D37" s="36"/>
      <c r="E37" s="117">
        <v>1850421</v>
      </c>
      <c r="F37" s="117"/>
      <c r="G37" s="26"/>
      <c r="H37" s="28">
        <v>21835905052</v>
      </c>
      <c r="I37" s="26"/>
      <c r="J37" s="28">
        <v>22198657500.150299</v>
      </c>
      <c r="K37" s="26"/>
      <c r="L37" s="28">
        <v>0</v>
      </c>
      <c r="M37" s="26"/>
      <c r="N37" s="28">
        <v>0</v>
      </c>
      <c r="O37" s="26"/>
      <c r="P37" s="28">
        <v>0</v>
      </c>
      <c r="Q37" s="26"/>
      <c r="R37" s="28">
        <v>0</v>
      </c>
      <c r="S37" s="26"/>
      <c r="T37" s="28">
        <v>1850421</v>
      </c>
      <c r="U37" s="26"/>
      <c r="V37" s="28">
        <v>10305</v>
      </c>
      <c r="W37" s="26"/>
      <c r="X37" s="28">
        <v>21835905052</v>
      </c>
      <c r="Y37" s="26"/>
      <c r="Z37" s="28">
        <v>18921188216.629299</v>
      </c>
      <c r="AA37" s="26"/>
      <c r="AB37" s="32">
        <v>0.28999999999999998</v>
      </c>
    </row>
    <row r="38" spans="1:28" ht="32.25" customHeight="1" x14ac:dyDescent="0.6">
      <c r="A38" s="116" t="s">
        <v>48</v>
      </c>
      <c r="B38" s="116"/>
      <c r="C38" s="116"/>
      <c r="D38" s="36"/>
      <c r="E38" s="117">
        <v>60857918</v>
      </c>
      <c r="F38" s="117"/>
      <c r="G38" s="26"/>
      <c r="H38" s="28">
        <v>121608618865</v>
      </c>
      <c r="I38" s="26"/>
      <c r="J38" s="28">
        <v>91185104303.728607</v>
      </c>
      <c r="K38" s="26"/>
      <c r="L38" s="28">
        <v>0</v>
      </c>
      <c r="M38" s="26"/>
      <c r="N38" s="28">
        <v>0</v>
      </c>
      <c r="O38" s="26"/>
      <c r="P38" s="28">
        <v>0</v>
      </c>
      <c r="Q38" s="26"/>
      <c r="R38" s="28">
        <v>0</v>
      </c>
      <c r="S38" s="26"/>
      <c r="T38" s="28">
        <v>60857918</v>
      </c>
      <c r="U38" s="26"/>
      <c r="V38" s="28">
        <v>1427</v>
      </c>
      <c r="W38" s="26"/>
      <c r="X38" s="28">
        <v>121608618865</v>
      </c>
      <c r="Y38" s="26"/>
      <c r="Z38" s="28">
        <v>86172942941.338196</v>
      </c>
      <c r="AA38" s="26"/>
      <c r="AB38" s="32">
        <v>1.32</v>
      </c>
    </row>
    <row r="39" spans="1:28" ht="32.25" customHeight="1" x14ac:dyDescent="0.6">
      <c r="A39" s="116" t="s">
        <v>49</v>
      </c>
      <c r="B39" s="116"/>
      <c r="C39" s="116"/>
      <c r="D39" s="36"/>
      <c r="E39" s="117">
        <v>4489953</v>
      </c>
      <c r="F39" s="117"/>
      <c r="G39" s="26"/>
      <c r="H39" s="28">
        <v>63465961676</v>
      </c>
      <c r="I39" s="26"/>
      <c r="J39" s="28">
        <v>116638331465.45599</v>
      </c>
      <c r="K39" s="26"/>
      <c r="L39" s="28">
        <v>0</v>
      </c>
      <c r="M39" s="26"/>
      <c r="N39" s="28">
        <v>0</v>
      </c>
      <c r="O39" s="26"/>
      <c r="P39" s="28">
        <v>0</v>
      </c>
      <c r="Q39" s="26"/>
      <c r="R39" s="28">
        <v>0</v>
      </c>
      <c r="S39" s="26"/>
      <c r="T39" s="28">
        <v>4489953</v>
      </c>
      <c r="U39" s="26"/>
      <c r="V39" s="28">
        <v>24480</v>
      </c>
      <c r="W39" s="26"/>
      <c r="X39" s="28">
        <v>63465961676</v>
      </c>
      <c r="Y39" s="26"/>
      <c r="Z39" s="28">
        <v>109064413837.82899</v>
      </c>
      <c r="AA39" s="26"/>
      <c r="AB39" s="32">
        <v>1.67</v>
      </c>
    </row>
    <row r="40" spans="1:28" ht="32.25" customHeight="1" x14ac:dyDescent="0.6">
      <c r="A40" s="116" t="s">
        <v>50</v>
      </c>
      <c r="B40" s="116"/>
      <c r="C40" s="116"/>
      <c r="D40" s="36"/>
      <c r="E40" s="117">
        <v>12857142</v>
      </c>
      <c r="F40" s="117"/>
      <c r="G40" s="26"/>
      <c r="H40" s="28">
        <v>70538640937</v>
      </c>
      <c r="I40" s="26"/>
      <c r="J40" s="28">
        <v>45506916694.776802</v>
      </c>
      <c r="K40" s="26"/>
      <c r="L40" s="28">
        <v>0</v>
      </c>
      <c r="M40" s="26"/>
      <c r="N40" s="28">
        <v>0</v>
      </c>
      <c r="O40" s="26"/>
      <c r="P40" s="28">
        <v>0</v>
      </c>
      <c r="Q40" s="26"/>
      <c r="R40" s="28">
        <v>0</v>
      </c>
      <c r="S40" s="26"/>
      <c r="T40" s="28">
        <v>12857142</v>
      </c>
      <c r="U40" s="26"/>
      <c r="V40" s="28">
        <v>3442</v>
      </c>
      <c r="W40" s="26"/>
      <c r="X40" s="28">
        <v>70538640937</v>
      </c>
      <c r="Y40" s="26"/>
      <c r="Z40" s="28">
        <v>43912197158.234299</v>
      </c>
      <c r="AA40" s="26"/>
      <c r="AB40" s="32">
        <v>0.67</v>
      </c>
    </row>
    <row r="41" spans="1:28" ht="32.25" customHeight="1" x14ac:dyDescent="0.6">
      <c r="A41" s="116" t="s">
        <v>51</v>
      </c>
      <c r="B41" s="116"/>
      <c r="C41" s="116"/>
      <c r="D41" s="36"/>
      <c r="E41" s="117">
        <v>96200000</v>
      </c>
      <c r="F41" s="117"/>
      <c r="G41" s="26"/>
      <c r="H41" s="28">
        <v>108674014180</v>
      </c>
      <c r="I41" s="26"/>
      <c r="J41" s="28">
        <v>158457580840</v>
      </c>
      <c r="K41" s="26"/>
      <c r="L41" s="28">
        <v>0</v>
      </c>
      <c r="M41" s="26"/>
      <c r="N41" s="28">
        <v>0</v>
      </c>
      <c r="O41" s="26"/>
      <c r="P41" s="28">
        <v>0</v>
      </c>
      <c r="Q41" s="26"/>
      <c r="R41" s="28">
        <v>0</v>
      </c>
      <c r="S41" s="26"/>
      <c r="T41" s="28">
        <v>96200000</v>
      </c>
      <c r="U41" s="26"/>
      <c r="V41" s="28">
        <v>1632</v>
      </c>
      <c r="W41" s="26"/>
      <c r="X41" s="28">
        <v>108674014180</v>
      </c>
      <c r="Y41" s="26"/>
      <c r="Z41" s="28">
        <v>155784802368</v>
      </c>
      <c r="AA41" s="26"/>
      <c r="AB41" s="32">
        <v>2.39</v>
      </c>
    </row>
    <row r="42" spans="1:28" ht="32.25" customHeight="1" x14ac:dyDescent="0.6">
      <c r="A42" s="116" t="s">
        <v>52</v>
      </c>
      <c r="B42" s="116"/>
      <c r="C42" s="116"/>
      <c r="D42" s="36"/>
      <c r="E42" s="117">
        <v>7000000</v>
      </c>
      <c r="F42" s="117"/>
      <c r="G42" s="26"/>
      <c r="H42" s="28">
        <v>30346959950</v>
      </c>
      <c r="I42" s="26"/>
      <c r="J42" s="28">
        <v>93700056100</v>
      </c>
      <c r="K42" s="26"/>
      <c r="L42" s="28">
        <v>414815</v>
      </c>
      <c r="M42" s="26"/>
      <c r="N42" s="28">
        <v>0</v>
      </c>
      <c r="O42" s="26"/>
      <c r="P42" s="28">
        <v>0</v>
      </c>
      <c r="Q42" s="26"/>
      <c r="R42" s="28">
        <v>0</v>
      </c>
      <c r="S42" s="26"/>
      <c r="T42" s="28">
        <v>7414815</v>
      </c>
      <c r="U42" s="26"/>
      <c r="V42" s="28">
        <v>9927</v>
      </c>
      <c r="W42" s="26"/>
      <c r="X42" s="28">
        <v>24585181915</v>
      </c>
      <c r="Y42" s="26"/>
      <c r="Z42" s="28">
        <v>73037887411.456299</v>
      </c>
      <c r="AA42" s="26"/>
      <c r="AB42" s="32">
        <v>1.1200000000000001</v>
      </c>
    </row>
    <row r="43" spans="1:28" ht="32.25" customHeight="1" x14ac:dyDescent="0.6">
      <c r="A43" s="116" t="s">
        <v>53</v>
      </c>
      <c r="B43" s="116"/>
      <c r="C43" s="116"/>
      <c r="D43" s="36"/>
      <c r="E43" s="117">
        <v>750000</v>
      </c>
      <c r="F43" s="117"/>
      <c r="G43" s="26"/>
      <c r="H43" s="28">
        <v>2372902642</v>
      </c>
      <c r="I43" s="26"/>
      <c r="J43" s="28">
        <v>2999880277.5</v>
      </c>
      <c r="K43" s="26"/>
      <c r="L43" s="28">
        <v>0</v>
      </c>
      <c r="M43" s="26"/>
      <c r="N43" s="28">
        <v>0</v>
      </c>
      <c r="O43" s="26"/>
      <c r="P43" s="28">
        <v>0</v>
      </c>
      <c r="Q43" s="26"/>
      <c r="R43" s="28">
        <v>0</v>
      </c>
      <c r="S43" s="26"/>
      <c r="T43" s="28">
        <v>750000</v>
      </c>
      <c r="U43" s="26"/>
      <c r="V43" s="28">
        <v>4168</v>
      </c>
      <c r="W43" s="26"/>
      <c r="X43" s="28">
        <v>2372902642</v>
      </c>
      <c r="Y43" s="26"/>
      <c r="Z43" s="28">
        <v>3101836020</v>
      </c>
      <c r="AA43" s="26"/>
      <c r="AB43" s="32">
        <v>0.05</v>
      </c>
    </row>
    <row r="44" spans="1:28" ht="32.25" customHeight="1" x14ac:dyDescent="0.6">
      <c r="A44" s="116" t="s">
        <v>54</v>
      </c>
      <c r="B44" s="116"/>
      <c r="C44" s="116"/>
      <c r="D44" s="36"/>
      <c r="E44" s="117">
        <v>4235915</v>
      </c>
      <c r="F44" s="117"/>
      <c r="G44" s="26"/>
      <c r="H44" s="28">
        <v>114880937727</v>
      </c>
      <c r="I44" s="26"/>
      <c r="J44" s="28">
        <v>145723951642.323</v>
      </c>
      <c r="K44" s="26"/>
      <c r="L44" s="28">
        <v>0</v>
      </c>
      <c r="M44" s="26"/>
      <c r="N44" s="28">
        <v>0</v>
      </c>
      <c r="O44" s="26"/>
      <c r="P44" s="28">
        <v>0</v>
      </c>
      <c r="Q44" s="26"/>
      <c r="R44" s="28">
        <v>0</v>
      </c>
      <c r="S44" s="26"/>
      <c r="T44" s="28">
        <v>4235915</v>
      </c>
      <c r="U44" s="26"/>
      <c r="V44" s="28">
        <v>31790</v>
      </c>
      <c r="W44" s="26"/>
      <c r="X44" s="28">
        <v>114880937727</v>
      </c>
      <c r="Y44" s="26"/>
      <c r="Z44" s="28">
        <v>133618818076.41901</v>
      </c>
      <c r="AA44" s="26"/>
      <c r="AB44" s="32">
        <v>2.0499999999999998</v>
      </c>
    </row>
    <row r="45" spans="1:28" ht="32.25" customHeight="1" x14ac:dyDescent="0.6">
      <c r="A45" s="116" t="s">
        <v>55</v>
      </c>
      <c r="B45" s="116"/>
      <c r="C45" s="116"/>
      <c r="D45" s="36"/>
      <c r="E45" s="117">
        <v>17941339</v>
      </c>
      <c r="F45" s="117"/>
      <c r="G45" s="26"/>
      <c r="H45" s="28">
        <v>79973657427</v>
      </c>
      <c r="I45" s="26"/>
      <c r="J45" s="28">
        <v>126042779342.672</v>
      </c>
      <c r="K45" s="26"/>
      <c r="L45" s="28">
        <v>0</v>
      </c>
      <c r="M45" s="26"/>
      <c r="N45" s="28">
        <v>0</v>
      </c>
      <c r="O45" s="26"/>
      <c r="P45" s="28">
        <v>0</v>
      </c>
      <c r="Q45" s="26"/>
      <c r="R45" s="28">
        <v>0</v>
      </c>
      <c r="S45" s="26"/>
      <c r="T45" s="28">
        <v>17941339</v>
      </c>
      <c r="U45" s="26"/>
      <c r="V45" s="28">
        <v>7320</v>
      </c>
      <c r="W45" s="26"/>
      <c r="X45" s="28">
        <v>79973657427</v>
      </c>
      <c r="Y45" s="26"/>
      <c r="Z45" s="28">
        <v>130315415930.56</v>
      </c>
      <c r="AA45" s="26"/>
      <c r="AB45" s="32">
        <v>2</v>
      </c>
    </row>
    <row r="46" spans="1:28" ht="32.25" customHeight="1" x14ac:dyDescent="0.6">
      <c r="A46" s="116" t="s">
        <v>56</v>
      </c>
      <c r="B46" s="116"/>
      <c r="C46" s="116"/>
      <c r="D46" s="36"/>
      <c r="E46" s="117">
        <v>1360815</v>
      </c>
      <c r="F46" s="117"/>
      <c r="G46" s="26"/>
      <c r="H46" s="28">
        <v>19175029056</v>
      </c>
      <c r="I46" s="26"/>
      <c r="J46" s="28">
        <v>24008261102.889</v>
      </c>
      <c r="K46" s="26"/>
      <c r="L46" s="28">
        <v>0</v>
      </c>
      <c r="M46" s="26"/>
      <c r="N46" s="28">
        <v>0</v>
      </c>
      <c r="O46" s="26"/>
      <c r="P46" s="28">
        <v>0</v>
      </c>
      <c r="Q46" s="26"/>
      <c r="R46" s="28">
        <v>0</v>
      </c>
      <c r="S46" s="26"/>
      <c r="T46" s="28">
        <v>1360815</v>
      </c>
      <c r="U46" s="26"/>
      <c r="V46" s="28">
        <v>16930</v>
      </c>
      <c r="W46" s="26"/>
      <c r="X46" s="28">
        <v>19175029056</v>
      </c>
      <c r="Y46" s="26"/>
      <c r="Z46" s="28">
        <v>22860509587.8465</v>
      </c>
      <c r="AA46" s="26"/>
      <c r="AB46" s="32">
        <v>0.35</v>
      </c>
    </row>
    <row r="47" spans="1:28" ht="32.25" customHeight="1" x14ac:dyDescent="0.6">
      <c r="A47" s="116" t="s">
        <v>57</v>
      </c>
      <c r="B47" s="116"/>
      <c r="C47" s="116"/>
      <c r="D47" s="36"/>
      <c r="E47" s="117">
        <v>13754173</v>
      </c>
      <c r="F47" s="117"/>
      <c r="G47" s="26"/>
      <c r="H47" s="28">
        <v>36453883028</v>
      </c>
      <c r="I47" s="26"/>
      <c r="J47" s="28">
        <v>205946105432.49399</v>
      </c>
      <c r="K47" s="26"/>
      <c r="L47" s="28">
        <v>0</v>
      </c>
      <c r="M47" s="26"/>
      <c r="N47" s="28">
        <v>0</v>
      </c>
      <c r="O47" s="26"/>
      <c r="P47" s="28">
        <v>0</v>
      </c>
      <c r="Q47" s="26"/>
      <c r="R47" s="28">
        <v>0</v>
      </c>
      <c r="S47" s="26"/>
      <c r="T47" s="28">
        <v>13754173</v>
      </c>
      <c r="U47" s="26"/>
      <c r="V47" s="28">
        <v>13570</v>
      </c>
      <c r="W47" s="26"/>
      <c r="X47" s="28">
        <v>36453883028</v>
      </c>
      <c r="Y47" s="26"/>
      <c r="Z47" s="28">
        <v>185201368503.57501</v>
      </c>
      <c r="AA47" s="26"/>
      <c r="AB47" s="32">
        <v>2.84</v>
      </c>
    </row>
    <row r="48" spans="1:28" ht="32.25" customHeight="1" x14ac:dyDescent="0.6">
      <c r="A48" s="116" t="s">
        <v>58</v>
      </c>
      <c r="B48" s="116"/>
      <c r="C48" s="116"/>
      <c r="D48" s="36"/>
      <c r="E48" s="117">
        <v>800000</v>
      </c>
      <c r="F48" s="117"/>
      <c r="G48" s="26"/>
      <c r="H48" s="28">
        <v>19845750998</v>
      </c>
      <c r="I48" s="26"/>
      <c r="J48" s="28">
        <v>56432379440</v>
      </c>
      <c r="K48" s="26"/>
      <c r="L48" s="28">
        <v>0</v>
      </c>
      <c r="M48" s="26"/>
      <c r="N48" s="28">
        <v>0</v>
      </c>
      <c r="O48" s="26"/>
      <c r="P48" s="28">
        <v>0</v>
      </c>
      <c r="Q48" s="26"/>
      <c r="R48" s="28">
        <v>0</v>
      </c>
      <c r="S48" s="26"/>
      <c r="T48" s="28">
        <v>800000</v>
      </c>
      <c r="U48" s="26"/>
      <c r="V48" s="28">
        <v>72860</v>
      </c>
      <c r="W48" s="26"/>
      <c r="X48" s="28">
        <v>19845750998</v>
      </c>
      <c r="Y48" s="26"/>
      <c r="Z48" s="28">
        <v>57837433760</v>
      </c>
      <c r="AA48" s="26"/>
      <c r="AB48" s="32">
        <v>0.89</v>
      </c>
    </row>
    <row r="49" spans="1:28" ht="32.25" customHeight="1" x14ac:dyDescent="0.6">
      <c r="A49" s="116" t="s">
        <v>59</v>
      </c>
      <c r="B49" s="116"/>
      <c r="C49" s="116"/>
      <c r="D49" s="36"/>
      <c r="E49" s="117">
        <v>1000000</v>
      </c>
      <c r="F49" s="117"/>
      <c r="G49" s="26"/>
      <c r="H49" s="28">
        <v>26357791208</v>
      </c>
      <c r="I49" s="26"/>
      <c r="J49" s="28">
        <v>124996251900</v>
      </c>
      <c r="K49" s="26"/>
      <c r="L49" s="28">
        <v>0</v>
      </c>
      <c r="M49" s="26"/>
      <c r="N49" s="28">
        <v>0</v>
      </c>
      <c r="O49" s="26"/>
      <c r="P49" s="28">
        <v>0</v>
      </c>
      <c r="Q49" s="26"/>
      <c r="R49" s="28">
        <v>0</v>
      </c>
      <c r="S49" s="26"/>
      <c r="T49" s="28">
        <v>1000000</v>
      </c>
      <c r="U49" s="26"/>
      <c r="V49" s="28">
        <v>126260</v>
      </c>
      <c r="W49" s="26"/>
      <c r="X49" s="28">
        <v>26357791208</v>
      </c>
      <c r="Y49" s="26"/>
      <c r="Z49" s="28">
        <v>125284010200</v>
      </c>
      <c r="AA49" s="26"/>
      <c r="AB49" s="32">
        <v>1.92</v>
      </c>
    </row>
    <row r="50" spans="1:28" ht="32.25" customHeight="1" x14ac:dyDescent="0.6">
      <c r="A50" s="116" t="s">
        <v>60</v>
      </c>
      <c r="B50" s="116"/>
      <c r="C50" s="116"/>
      <c r="D50" s="36"/>
      <c r="E50" s="117">
        <v>8265305</v>
      </c>
      <c r="F50" s="117"/>
      <c r="G50" s="26"/>
      <c r="H50" s="28">
        <v>33462166414</v>
      </c>
      <c r="I50" s="26"/>
      <c r="J50" s="28">
        <v>76601208556.548996</v>
      </c>
      <c r="K50" s="26"/>
      <c r="L50" s="28">
        <v>0</v>
      </c>
      <c r="M50" s="26"/>
      <c r="N50" s="28">
        <v>0</v>
      </c>
      <c r="O50" s="26"/>
      <c r="P50" s="28">
        <v>0</v>
      </c>
      <c r="Q50" s="26"/>
      <c r="R50" s="28">
        <v>0</v>
      </c>
      <c r="S50" s="26"/>
      <c r="T50" s="28">
        <v>8265305</v>
      </c>
      <c r="U50" s="26"/>
      <c r="V50" s="28">
        <v>9630</v>
      </c>
      <c r="W50" s="26"/>
      <c r="X50" s="28">
        <v>33462166414</v>
      </c>
      <c r="Y50" s="26"/>
      <c r="Z50" s="28">
        <v>78979618672.330505</v>
      </c>
      <c r="AA50" s="26"/>
      <c r="AB50" s="32">
        <v>1.21</v>
      </c>
    </row>
    <row r="51" spans="1:28" ht="32.25" customHeight="1" x14ac:dyDescent="0.6">
      <c r="A51" s="116" t="s">
        <v>61</v>
      </c>
      <c r="B51" s="116"/>
      <c r="C51" s="116"/>
      <c r="D51" s="36"/>
      <c r="E51" s="117">
        <v>44914909</v>
      </c>
      <c r="F51" s="117"/>
      <c r="G51" s="26"/>
      <c r="H51" s="28">
        <v>48664803932</v>
      </c>
      <c r="I51" s="26"/>
      <c r="J51" s="28">
        <v>94661830384.285294</v>
      </c>
      <c r="K51" s="26"/>
      <c r="L51" s="28">
        <v>0</v>
      </c>
      <c r="M51" s="26"/>
      <c r="N51" s="28">
        <v>0</v>
      </c>
      <c r="O51" s="26"/>
      <c r="P51" s="28">
        <v>0</v>
      </c>
      <c r="Q51" s="26"/>
      <c r="R51" s="28">
        <v>0</v>
      </c>
      <c r="S51" s="26"/>
      <c r="T51" s="28">
        <v>44914909</v>
      </c>
      <c r="U51" s="26"/>
      <c r="V51" s="28">
        <v>2022</v>
      </c>
      <c r="W51" s="26"/>
      <c r="X51" s="28">
        <v>48664803932</v>
      </c>
      <c r="Y51" s="26"/>
      <c r="Z51" s="28">
        <v>90115923275.435501</v>
      </c>
      <c r="AA51" s="26"/>
      <c r="AB51" s="32">
        <v>1.38</v>
      </c>
    </row>
    <row r="52" spans="1:28" ht="32.25" customHeight="1" x14ac:dyDescent="0.6">
      <c r="A52" s="116" t="s">
        <v>62</v>
      </c>
      <c r="B52" s="116"/>
      <c r="C52" s="116"/>
      <c r="D52" s="36"/>
      <c r="E52" s="117">
        <v>17751658</v>
      </c>
      <c r="F52" s="117"/>
      <c r="G52" s="26"/>
      <c r="H52" s="28">
        <v>56747900661</v>
      </c>
      <c r="I52" s="26"/>
      <c r="J52" s="28">
        <v>131403705120.104</v>
      </c>
      <c r="K52" s="26"/>
      <c r="L52" s="28">
        <v>0</v>
      </c>
      <c r="M52" s="26"/>
      <c r="N52" s="28">
        <v>0</v>
      </c>
      <c r="O52" s="26"/>
      <c r="P52" s="28">
        <v>0</v>
      </c>
      <c r="Q52" s="26"/>
      <c r="R52" s="28">
        <v>0</v>
      </c>
      <c r="S52" s="26"/>
      <c r="T52" s="28">
        <v>17751658</v>
      </c>
      <c r="U52" s="26"/>
      <c r="V52" s="28">
        <v>7410</v>
      </c>
      <c r="W52" s="26"/>
      <c r="X52" s="28">
        <v>56747900661</v>
      </c>
      <c r="Y52" s="26"/>
      <c r="Z52" s="28">
        <v>130522983235.92101</v>
      </c>
      <c r="AA52" s="26"/>
      <c r="AB52" s="32">
        <v>2</v>
      </c>
    </row>
    <row r="53" spans="1:28" ht="32.25" customHeight="1" x14ac:dyDescent="0.6">
      <c r="A53" s="116" t="s">
        <v>63</v>
      </c>
      <c r="B53" s="116"/>
      <c r="C53" s="116"/>
      <c r="D53" s="36"/>
      <c r="E53" s="117">
        <v>25789473</v>
      </c>
      <c r="F53" s="117"/>
      <c r="G53" s="26"/>
      <c r="H53" s="28">
        <v>83077020779</v>
      </c>
      <c r="I53" s="26"/>
      <c r="J53" s="28">
        <v>51845583877.136497</v>
      </c>
      <c r="K53" s="26"/>
      <c r="L53" s="28">
        <v>0</v>
      </c>
      <c r="M53" s="26"/>
      <c r="N53" s="28">
        <v>0</v>
      </c>
      <c r="O53" s="26"/>
      <c r="P53" s="28">
        <v>0</v>
      </c>
      <c r="Q53" s="26"/>
      <c r="R53" s="28">
        <v>0</v>
      </c>
      <c r="S53" s="26"/>
      <c r="T53" s="28">
        <v>25789473</v>
      </c>
      <c r="U53" s="26"/>
      <c r="V53" s="28">
        <v>2012</v>
      </c>
      <c r="W53" s="26"/>
      <c r="X53" s="28">
        <v>83077020779</v>
      </c>
      <c r="Y53" s="26"/>
      <c r="Z53" s="28">
        <v>51487322191.904503</v>
      </c>
      <c r="AA53" s="26"/>
      <c r="AB53" s="32">
        <v>0.79</v>
      </c>
    </row>
    <row r="54" spans="1:28" ht="32.25" customHeight="1" x14ac:dyDescent="0.6">
      <c r="A54" s="116" t="s">
        <v>64</v>
      </c>
      <c r="B54" s="116"/>
      <c r="C54" s="116"/>
      <c r="D54" s="36"/>
      <c r="E54" s="117">
        <v>55249714</v>
      </c>
      <c r="F54" s="117"/>
      <c r="G54" s="26"/>
      <c r="H54" s="28">
        <v>59454099763</v>
      </c>
      <c r="I54" s="26"/>
      <c r="J54" s="28">
        <v>186068018814.38699</v>
      </c>
      <c r="K54" s="26"/>
      <c r="L54" s="28">
        <v>16022417</v>
      </c>
      <c r="M54" s="26"/>
      <c r="N54" s="28">
        <v>0</v>
      </c>
      <c r="O54" s="26"/>
      <c r="P54" s="28">
        <v>0</v>
      </c>
      <c r="Q54" s="26"/>
      <c r="R54" s="28">
        <v>0</v>
      </c>
      <c r="S54" s="26"/>
      <c r="T54" s="28">
        <v>71272131</v>
      </c>
      <c r="U54" s="26"/>
      <c r="V54" s="28">
        <v>2604</v>
      </c>
      <c r="W54" s="26"/>
      <c r="X54" s="28">
        <v>59454099763</v>
      </c>
      <c r="Y54" s="26"/>
      <c r="Z54" s="28">
        <v>184157998100.871</v>
      </c>
      <c r="AA54" s="26"/>
      <c r="AB54" s="32">
        <v>2.82</v>
      </c>
    </row>
    <row r="55" spans="1:28" ht="32.25" customHeight="1" x14ac:dyDescent="0.6">
      <c r="A55" s="116" t="s">
        <v>65</v>
      </c>
      <c r="B55" s="116"/>
      <c r="C55" s="116"/>
      <c r="D55" s="36"/>
      <c r="E55" s="117">
        <v>26358860</v>
      </c>
      <c r="F55" s="117"/>
      <c r="G55" s="26"/>
      <c r="H55" s="28">
        <v>116511227282</v>
      </c>
      <c r="I55" s="26"/>
      <c r="J55" s="28">
        <v>143068429886.73401</v>
      </c>
      <c r="K55" s="26"/>
      <c r="L55" s="28">
        <v>0</v>
      </c>
      <c r="M55" s="26"/>
      <c r="N55" s="28">
        <v>0</v>
      </c>
      <c r="O55" s="26"/>
      <c r="P55" s="28">
        <v>0</v>
      </c>
      <c r="Q55" s="26"/>
      <c r="R55" s="28">
        <v>0</v>
      </c>
      <c r="S55" s="26"/>
      <c r="T55" s="28">
        <v>26358860</v>
      </c>
      <c r="U55" s="26"/>
      <c r="V55" s="28">
        <v>4880</v>
      </c>
      <c r="W55" s="26"/>
      <c r="X55" s="28">
        <v>116511227282</v>
      </c>
      <c r="Y55" s="26"/>
      <c r="Z55" s="28">
        <v>127636917339.536</v>
      </c>
      <c r="AA55" s="26"/>
      <c r="AB55" s="32">
        <v>1.95</v>
      </c>
    </row>
    <row r="56" spans="1:28" ht="32.25" customHeight="1" x14ac:dyDescent="0.6">
      <c r="A56" s="116" t="s">
        <v>66</v>
      </c>
      <c r="B56" s="116"/>
      <c r="C56" s="116"/>
      <c r="D56" s="36"/>
      <c r="E56" s="117">
        <v>6800000</v>
      </c>
      <c r="F56" s="117"/>
      <c r="G56" s="26"/>
      <c r="H56" s="28">
        <v>113969208834</v>
      </c>
      <c r="I56" s="26"/>
      <c r="J56" s="28">
        <v>85962334640</v>
      </c>
      <c r="K56" s="26"/>
      <c r="L56" s="28">
        <v>0</v>
      </c>
      <c r="M56" s="26"/>
      <c r="N56" s="28">
        <v>0</v>
      </c>
      <c r="O56" s="26"/>
      <c r="P56" s="28">
        <v>0</v>
      </c>
      <c r="Q56" s="26"/>
      <c r="R56" s="28">
        <v>0</v>
      </c>
      <c r="S56" s="26"/>
      <c r="T56" s="28">
        <v>6800000</v>
      </c>
      <c r="U56" s="26"/>
      <c r="V56" s="28">
        <v>12480</v>
      </c>
      <c r="W56" s="26"/>
      <c r="X56" s="28">
        <v>113969208834</v>
      </c>
      <c r="Y56" s="26"/>
      <c r="Z56" s="28">
        <v>84208001280</v>
      </c>
      <c r="AA56" s="26"/>
      <c r="AB56" s="32">
        <v>1.29</v>
      </c>
    </row>
    <row r="57" spans="1:28" ht="32.25" customHeight="1" x14ac:dyDescent="0.6">
      <c r="A57" s="116" t="s">
        <v>67</v>
      </c>
      <c r="B57" s="116"/>
      <c r="C57" s="116"/>
      <c r="D57" s="36"/>
      <c r="E57" s="117">
        <v>550000</v>
      </c>
      <c r="F57" s="117"/>
      <c r="G57" s="26"/>
      <c r="H57" s="28">
        <v>7314635666</v>
      </c>
      <c r="I57" s="26"/>
      <c r="J57" s="28">
        <v>9878047850</v>
      </c>
      <c r="K57" s="26"/>
      <c r="L57" s="28">
        <v>0</v>
      </c>
      <c r="M57" s="26"/>
      <c r="N57" s="28">
        <v>0</v>
      </c>
      <c r="O57" s="26"/>
      <c r="P57" s="28">
        <v>0</v>
      </c>
      <c r="Q57" s="26"/>
      <c r="R57" s="28">
        <v>0</v>
      </c>
      <c r="S57" s="26"/>
      <c r="T57" s="28">
        <v>550000</v>
      </c>
      <c r="U57" s="26"/>
      <c r="V57" s="28">
        <v>17280</v>
      </c>
      <c r="W57" s="26"/>
      <c r="X57" s="28">
        <v>7314635666</v>
      </c>
      <c r="Y57" s="26"/>
      <c r="Z57" s="28">
        <v>9430534080</v>
      </c>
      <c r="AA57" s="26"/>
      <c r="AB57" s="32">
        <v>0.14000000000000001</v>
      </c>
    </row>
    <row r="58" spans="1:28" ht="32.25" customHeight="1" x14ac:dyDescent="0.6">
      <c r="A58" s="116" t="s">
        <v>68</v>
      </c>
      <c r="B58" s="116"/>
      <c r="C58" s="116"/>
      <c r="D58" s="36"/>
      <c r="E58" s="117">
        <v>27581395</v>
      </c>
      <c r="F58" s="117"/>
      <c r="G58" s="26"/>
      <c r="H58" s="28">
        <v>77052414219</v>
      </c>
      <c r="I58" s="26"/>
      <c r="J58" s="28">
        <v>56788995944.548798</v>
      </c>
      <c r="K58" s="26"/>
      <c r="L58" s="28">
        <v>0</v>
      </c>
      <c r="M58" s="26"/>
      <c r="N58" s="28">
        <v>0</v>
      </c>
      <c r="O58" s="26"/>
      <c r="P58" s="28">
        <v>0</v>
      </c>
      <c r="Q58" s="26"/>
      <c r="R58" s="28">
        <v>0</v>
      </c>
      <c r="S58" s="26"/>
      <c r="T58" s="28">
        <v>27581395</v>
      </c>
      <c r="U58" s="26"/>
      <c r="V58" s="28">
        <v>1971</v>
      </c>
      <c r="W58" s="26"/>
      <c r="X58" s="28">
        <v>77052414219</v>
      </c>
      <c r="Y58" s="26"/>
      <c r="Z58" s="28">
        <v>53942704099.617104</v>
      </c>
      <c r="AA58" s="26"/>
      <c r="AB58" s="32">
        <v>0.83</v>
      </c>
    </row>
    <row r="59" spans="1:28" ht="32.25" customHeight="1" x14ac:dyDescent="0.6">
      <c r="A59" s="116" t="s">
        <v>69</v>
      </c>
      <c r="B59" s="116"/>
      <c r="C59" s="116"/>
      <c r="D59" s="36"/>
      <c r="E59" s="117">
        <v>13064387</v>
      </c>
      <c r="F59" s="117"/>
      <c r="G59" s="26"/>
      <c r="H59" s="28">
        <v>29230982144</v>
      </c>
      <c r="I59" s="26"/>
      <c r="J59" s="28">
        <v>32745546602.7257</v>
      </c>
      <c r="K59" s="26"/>
      <c r="L59" s="28">
        <v>0</v>
      </c>
      <c r="M59" s="26"/>
      <c r="N59" s="28">
        <v>0</v>
      </c>
      <c r="O59" s="26"/>
      <c r="P59" s="28">
        <v>0</v>
      </c>
      <c r="Q59" s="26"/>
      <c r="R59" s="28">
        <v>0</v>
      </c>
      <c r="S59" s="26"/>
      <c r="T59" s="28">
        <v>13064387</v>
      </c>
      <c r="U59" s="26"/>
      <c r="V59" s="28">
        <v>2479</v>
      </c>
      <c r="W59" s="26"/>
      <c r="X59" s="28">
        <v>29230982144</v>
      </c>
      <c r="Y59" s="26"/>
      <c r="Z59" s="28">
        <v>32136266836.166698</v>
      </c>
      <c r="AA59" s="26"/>
      <c r="AB59" s="32">
        <v>0.49</v>
      </c>
    </row>
    <row r="60" spans="1:28" ht="32.25" customHeight="1" x14ac:dyDescent="0.6">
      <c r="A60" s="116" t="s">
        <v>70</v>
      </c>
      <c r="B60" s="116"/>
      <c r="C60" s="116"/>
      <c r="D60" s="36"/>
      <c r="E60" s="117">
        <v>23503846</v>
      </c>
      <c r="F60" s="117"/>
      <c r="G60" s="26"/>
      <c r="H60" s="28">
        <v>62837200339</v>
      </c>
      <c r="I60" s="26"/>
      <c r="J60" s="28">
        <v>319513609404.75403</v>
      </c>
      <c r="K60" s="26"/>
      <c r="L60" s="28">
        <v>0</v>
      </c>
      <c r="M60" s="26"/>
      <c r="N60" s="28">
        <v>0</v>
      </c>
      <c r="O60" s="26"/>
      <c r="P60" s="28">
        <v>0</v>
      </c>
      <c r="Q60" s="26"/>
      <c r="R60" s="28">
        <v>0</v>
      </c>
      <c r="S60" s="26"/>
      <c r="T60" s="28">
        <v>23503846</v>
      </c>
      <c r="U60" s="26"/>
      <c r="V60" s="28">
        <v>13690</v>
      </c>
      <c r="W60" s="26"/>
      <c r="X60" s="28">
        <v>62837200339</v>
      </c>
      <c r="Y60" s="26"/>
      <c r="Z60" s="28">
        <v>319280387792.04999</v>
      </c>
      <c r="AA60" s="26"/>
      <c r="AB60" s="32">
        <v>4.8899999999999997</v>
      </c>
    </row>
    <row r="61" spans="1:28" ht="32.25" customHeight="1" x14ac:dyDescent="0.6">
      <c r="A61" s="116" t="s">
        <v>71</v>
      </c>
      <c r="B61" s="116"/>
      <c r="C61" s="116"/>
      <c r="D61" s="36"/>
      <c r="E61" s="117">
        <v>2457000</v>
      </c>
      <c r="F61" s="117"/>
      <c r="G61" s="26"/>
      <c r="H61" s="28">
        <v>21678767508</v>
      </c>
      <c r="I61" s="26"/>
      <c r="J61" s="28">
        <v>18699516681.299999</v>
      </c>
      <c r="K61" s="26"/>
      <c r="L61" s="28">
        <v>0</v>
      </c>
      <c r="M61" s="26"/>
      <c r="N61" s="28">
        <v>0</v>
      </c>
      <c r="O61" s="26"/>
      <c r="P61" s="28">
        <v>0</v>
      </c>
      <c r="Q61" s="26"/>
      <c r="R61" s="28">
        <v>0</v>
      </c>
      <c r="S61" s="26"/>
      <c r="T61" s="28">
        <v>2457000</v>
      </c>
      <c r="U61" s="26"/>
      <c r="V61" s="28">
        <v>7510</v>
      </c>
      <c r="W61" s="26"/>
      <c r="X61" s="28">
        <v>21678767508</v>
      </c>
      <c r="Y61" s="26"/>
      <c r="Z61" s="28">
        <v>18309435498.900002</v>
      </c>
      <c r="AA61" s="26"/>
      <c r="AB61" s="32">
        <v>0.28000000000000003</v>
      </c>
    </row>
    <row r="62" spans="1:28" ht="32.25" customHeight="1" x14ac:dyDescent="0.6">
      <c r="A62" s="116" t="s">
        <v>72</v>
      </c>
      <c r="B62" s="116"/>
      <c r="C62" s="116"/>
      <c r="D62" s="36"/>
      <c r="E62" s="117">
        <v>1500000</v>
      </c>
      <c r="F62" s="117"/>
      <c r="G62" s="26"/>
      <c r="H62" s="28">
        <v>12347560860</v>
      </c>
      <c r="I62" s="26"/>
      <c r="J62" s="28">
        <v>14095195350</v>
      </c>
      <c r="K62" s="26"/>
      <c r="L62" s="28">
        <v>0</v>
      </c>
      <c r="M62" s="26"/>
      <c r="N62" s="28">
        <v>0</v>
      </c>
      <c r="O62" s="26"/>
      <c r="P62" s="28">
        <v>0</v>
      </c>
      <c r="Q62" s="26"/>
      <c r="R62" s="28">
        <v>0</v>
      </c>
      <c r="S62" s="26"/>
      <c r="T62" s="28">
        <v>1500000</v>
      </c>
      <c r="U62" s="26"/>
      <c r="V62" s="28">
        <v>8780</v>
      </c>
      <c r="W62" s="26"/>
      <c r="X62" s="28">
        <v>12347560860</v>
      </c>
      <c r="Y62" s="26"/>
      <c r="Z62" s="28">
        <v>13068195900</v>
      </c>
      <c r="AA62" s="26"/>
      <c r="AB62" s="32">
        <v>0.2</v>
      </c>
    </row>
    <row r="63" spans="1:28" ht="32.25" customHeight="1" x14ac:dyDescent="0.6">
      <c r="A63" s="116" t="s">
        <v>73</v>
      </c>
      <c r="B63" s="116"/>
      <c r="C63" s="116"/>
      <c r="D63" s="36"/>
      <c r="E63" s="117">
        <v>38068366</v>
      </c>
      <c r="F63" s="117"/>
      <c r="G63" s="26"/>
      <c r="H63" s="28">
        <v>130641793882</v>
      </c>
      <c r="I63" s="26"/>
      <c r="J63" s="28">
        <v>98892587335.686798</v>
      </c>
      <c r="K63" s="26"/>
      <c r="L63" s="28">
        <v>0</v>
      </c>
      <c r="M63" s="26"/>
      <c r="N63" s="28">
        <v>0</v>
      </c>
      <c r="O63" s="26"/>
      <c r="P63" s="28">
        <v>0</v>
      </c>
      <c r="Q63" s="26"/>
      <c r="R63" s="28">
        <v>0</v>
      </c>
      <c r="S63" s="26"/>
      <c r="T63" s="28">
        <v>38068366</v>
      </c>
      <c r="U63" s="26"/>
      <c r="V63" s="28">
        <v>2618</v>
      </c>
      <c r="W63" s="26"/>
      <c r="X63" s="28">
        <v>130641793882</v>
      </c>
      <c r="Y63" s="26"/>
      <c r="Z63" s="28">
        <v>98892587335.686798</v>
      </c>
      <c r="AA63" s="26"/>
      <c r="AB63" s="32">
        <v>1.51</v>
      </c>
    </row>
    <row r="64" spans="1:28" ht="32.25" customHeight="1" x14ac:dyDescent="0.6">
      <c r="A64" s="116" t="s">
        <v>74</v>
      </c>
      <c r="B64" s="116"/>
      <c r="C64" s="116"/>
      <c r="D64" s="36"/>
      <c r="E64" s="117">
        <v>24198767</v>
      </c>
      <c r="F64" s="117"/>
      <c r="G64" s="26"/>
      <c r="H64" s="28">
        <v>63809391914</v>
      </c>
      <c r="I64" s="26"/>
      <c r="J64" s="28">
        <v>79934984357.998596</v>
      </c>
      <c r="K64" s="26"/>
      <c r="L64" s="28">
        <v>0</v>
      </c>
      <c r="M64" s="26"/>
      <c r="N64" s="28">
        <v>0</v>
      </c>
      <c r="O64" s="26"/>
      <c r="P64" s="28">
        <v>0</v>
      </c>
      <c r="Q64" s="26"/>
      <c r="R64" s="28">
        <v>0</v>
      </c>
      <c r="S64" s="26"/>
      <c r="T64" s="28">
        <v>24198767</v>
      </c>
      <c r="U64" s="26"/>
      <c r="V64" s="28">
        <v>3051</v>
      </c>
      <c r="W64" s="26"/>
      <c r="X64" s="28">
        <v>63809391914</v>
      </c>
      <c r="Y64" s="26"/>
      <c r="Z64" s="28">
        <v>73259728830.355606</v>
      </c>
      <c r="AA64" s="26"/>
      <c r="AB64" s="32">
        <v>1.1200000000000001</v>
      </c>
    </row>
    <row r="65" spans="1:28" ht="32.25" customHeight="1" x14ac:dyDescent="0.6">
      <c r="A65" s="116" t="s">
        <v>75</v>
      </c>
      <c r="B65" s="116"/>
      <c r="C65" s="116"/>
      <c r="D65" s="36"/>
      <c r="E65" s="117">
        <v>360000</v>
      </c>
      <c r="F65" s="117"/>
      <c r="G65" s="26"/>
      <c r="H65" s="28">
        <v>3801448586</v>
      </c>
      <c r="I65" s="26"/>
      <c r="J65" s="28">
        <v>4186585584</v>
      </c>
      <c r="K65" s="26"/>
      <c r="L65" s="28">
        <v>0</v>
      </c>
      <c r="M65" s="26"/>
      <c r="N65" s="28">
        <v>0</v>
      </c>
      <c r="O65" s="26"/>
      <c r="P65" s="28">
        <v>0</v>
      </c>
      <c r="Q65" s="26"/>
      <c r="R65" s="28">
        <v>0</v>
      </c>
      <c r="S65" s="26"/>
      <c r="T65" s="28">
        <v>360000</v>
      </c>
      <c r="U65" s="26"/>
      <c r="V65" s="28">
        <v>10860</v>
      </c>
      <c r="W65" s="26"/>
      <c r="X65" s="28">
        <v>3801448586</v>
      </c>
      <c r="Y65" s="26"/>
      <c r="Z65" s="28">
        <v>3879378792</v>
      </c>
      <c r="AA65" s="26"/>
      <c r="AB65" s="32">
        <v>0.06</v>
      </c>
    </row>
    <row r="66" spans="1:28" ht="32.25" customHeight="1" x14ac:dyDescent="0.6">
      <c r="A66" s="116" t="s">
        <v>76</v>
      </c>
      <c r="B66" s="116"/>
      <c r="C66" s="116"/>
      <c r="D66" s="36"/>
      <c r="E66" s="117">
        <v>28012317</v>
      </c>
      <c r="F66" s="117"/>
      <c r="G66" s="26"/>
      <c r="H66" s="28">
        <v>115417482732</v>
      </c>
      <c r="I66" s="26"/>
      <c r="J66" s="28">
        <v>99759060842.838501</v>
      </c>
      <c r="K66" s="26"/>
      <c r="L66" s="28">
        <v>14006158</v>
      </c>
      <c r="M66" s="26"/>
      <c r="N66" s="28">
        <v>0</v>
      </c>
      <c r="O66" s="26"/>
      <c r="P66" s="28">
        <v>0</v>
      </c>
      <c r="Q66" s="26"/>
      <c r="R66" s="28">
        <v>0</v>
      </c>
      <c r="S66" s="26"/>
      <c r="T66" s="28">
        <v>42018475</v>
      </c>
      <c r="U66" s="26"/>
      <c r="V66" s="28">
        <v>2186</v>
      </c>
      <c r="W66" s="26"/>
      <c r="X66" s="28">
        <v>115417482732</v>
      </c>
      <c r="Y66" s="26"/>
      <c r="Z66" s="28">
        <v>91142367403.514496</v>
      </c>
      <c r="AA66" s="26"/>
      <c r="AB66" s="32">
        <v>1.4</v>
      </c>
    </row>
    <row r="67" spans="1:28" ht="32.25" customHeight="1" x14ac:dyDescent="0.6">
      <c r="A67" s="116" t="s">
        <v>77</v>
      </c>
      <c r="B67" s="116"/>
      <c r="C67" s="116"/>
      <c r="D67" s="36"/>
      <c r="E67" s="117">
        <v>0</v>
      </c>
      <c r="F67" s="117"/>
      <c r="G67" s="26"/>
      <c r="H67" s="28">
        <v>0</v>
      </c>
      <c r="I67" s="26"/>
      <c r="J67" s="28">
        <v>0</v>
      </c>
      <c r="K67" s="26"/>
      <c r="L67" s="28">
        <v>2488889</v>
      </c>
      <c r="M67" s="26"/>
      <c r="N67" s="28">
        <v>0</v>
      </c>
      <c r="O67" s="26"/>
      <c r="P67" s="28">
        <v>0</v>
      </c>
      <c r="Q67" s="26"/>
      <c r="R67" s="28">
        <v>0</v>
      </c>
      <c r="S67" s="26"/>
      <c r="T67" s="28">
        <v>2488889</v>
      </c>
      <c r="U67" s="26"/>
      <c r="V67" s="28">
        <v>8927</v>
      </c>
      <c r="W67" s="26"/>
      <c r="X67" s="28">
        <v>5761778035</v>
      </c>
      <c r="Y67" s="26"/>
      <c r="Z67" s="28">
        <v>22046564550.443802</v>
      </c>
      <c r="AA67" s="26"/>
      <c r="AB67" s="32">
        <v>0.34</v>
      </c>
    </row>
    <row r="68" spans="1:28" ht="32.25" customHeight="1" x14ac:dyDescent="0.6">
      <c r="A68" s="118" t="s">
        <v>78</v>
      </c>
      <c r="B68" s="118"/>
      <c r="C68" s="118"/>
      <c r="D68" s="37"/>
      <c r="E68" s="117">
        <v>0</v>
      </c>
      <c r="F68" s="119"/>
      <c r="G68" s="26"/>
      <c r="H68" s="29">
        <v>0</v>
      </c>
      <c r="I68" s="26"/>
      <c r="J68" s="29">
        <v>0</v>
      </c>
      <c r="K68" s="26"/>
      <c r="L68" s="29">
        <v>76174</v>
      </c>
      <c r="M68" s="26"/>
      <c r="N68" s="29">
        <v>0</v>
      </c>
      <c r="O68" s="26"/>
      <c r="P68" s="29">
        <v>0</v>
      </c>
      <c r="Q68" s="26"/>
      <c r="R68" s="29">
        <v>0</v>
      </c>
      <c r="S68" s="26"/>
      <c r="T68" s="29">
        <v>76174</v>
      </c>
      <c r="U68" s="26"/>
      <c r="V68" s="29">
        <v>10124</v>
      </c>
      <c r="W68" s="26"/>
      <c r="X68" s="29">
        <v>619446968</v>
      </c>
      <c r="Y68" s="26"/>
      <c r="Z68" s="29">
        <v>765224311.49751997</v>
      </c>
      <c r="AA68" s="26"/>
      <c r="AB68" s="33">
        <v>0.01</v>
      </c>
    </row>
    <row r="69" spans="1:28" ht="35.25" customHeight="1" x14ac:dyDescent="0.6">
      <c r="A69" s="120" t="s">
        <v>79</v>
      </c>
      <c r="B69" s="120"/>
      <c r="C69" s="120"/>
      <c r="D69" s="120"/>
      <c r="E69" s="26"/>
      <c r="F69" s="30">
        <v>1750546361</v>
      </c>
      <c r="G69" s="26"/>
      <c r="H69" s="30">
        <v>4065721532934</v>
      </c>
      <c r="I69" s="26"/>
      <c r="J69" s="30">
        <v>6242572715467.6602</v>
      </c>
      <c r="K69" s="26"/>
      <c r="L69" s="30">
        <v>132719027</v>
      </c>
      <c r="M69" s="26"/>
      <c r="N69" s="30">
        <v>0</v>
      </c>
      <c r="O69" s="26"/>
      <c r="P69" s="30">
        <v>0</v>
      </c>
      <c r="Q69" s="26"/>
      <c r="R69" s="30">
        <v>0</v>
      </c>
      <c r="S69" s="26"/>
      <c r="T69" s="30">
        <v>1883265388</v>
      </c>
      <c r="U69" s="26"/>
      <c r="V69" s="30"/>
      <c r="W69" s="26"/>
      <c r="X69" s="30">
        <v>4065721532934</v>
      </c>
      <c r="Y69" s="26"/>
      <c r="Z69" s="30">
        <v>5997139718931.3301</v>
      </c>
      <c r="AA69" s="26"/>
      <c r="AB69" s="34">
        <v>91.86</v>
      </c>
    </row>
  </sheetData>
  <mergeCells count="134">
    <mergeCell ref="A67:C67"/>
    <mergeCell ref="E67:F67"/>
    <mergeCell ref="A68:C68"/>
    <mergeCell ref="E68:F68"/>
    <mergeCell ref="A69:D69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4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21.42578125" customWidth="1"/>
    <col min="5" max="5" width="1.28515625" customWidth="1"/>
    <col min="6" max="6" width="31.140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22.7109375" customWidth="1"/>
    <col min="13" max="13" width="1.28515625" customWidth="1"/>
    <col min="14" max="14" width="29.5703125" customWidth="1"/>
    <col min="15" max="15" width="1.28515625" customWidth="1"/>
    <col min="16" max="16" width="15.5703125" customWidth="1"/>
    <col min="17" max="17" width="1.28515625" customWidth="1"/>
    <col min="18" max="18" width="21.7109375" customWidth="1"/>
    <col min="19" max="19" width="1.28515625" customWidth="1"/>
    <col min="20" max="20" width="26.7109375" customWidth="1"/>
    <col min="21" max="21" width="1.28515625" customWidth="1"/>
    <col min="22" max="22" width="25.85546875" customWidth="1"/>
    <col min="23" max="23" width="1.28515625" customWidth="1"/>
    <col min="24" max="24" width="21" customWidth="1"/>
    <col min="25" max="25" width="10.28515625" customWidth="1"/>
  </cols>
  <sheetData>
    <row r="1" spans="1:24" s="18" customFormat="1" ht="33.75" customHeight="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4" s="18" customFormat="1" ht="33.75" customHeight="1" x14ac:dyDescent="0.3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s="18" customFormat="1" ht="45" customHeight="1" x14ac:dyDescent="0.35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spans="1:24" s="18" customFormat="1" ht="42" customHeight="1" x14ac:dyDescent="0.75">
      <c r="A4" s="56" t="s">
        <v>81</v>
      </c>
      <c r="B4" s="121" t="s">
        <v>82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s="46" customFormat="1" ht="39" customHeight="1" x14ac:dyDescent="0.3">
      <c r="A5" s="122" t="s">
        <v>83</v>
      </c>
      <c r="B5" s="122"/>
      <c r="C5" s="122"/>
      <c r="D5" s="122"/>
      <c r="E5" s="122"/>
      <c r="F5" s="122"/>
      <c r="G5" s="122"/>
      <c r="H5" s="122"/>
      <c r="I5" s="122"/>
      <c r="J5" s="122" t="s">
        <v>7</v>
      </c>
      <c r="K5" s="122"/>
      <c r="L5" s="122"/>
      <c r="M5" s="122"/>
      <c r="N5" s="122"/>
      <c r="P5" s="122" t="s">
        <v>9</v>
      </c>
      <c r="Q5" s="122"/>
      <c r="R5" s="122"/>
      <c r="S5" s="122"/>
      <c r="T5" s="122"/>
      <c r="U5" s="122"/>
      <c r="V5" s="122"/>
      <c r="W5" s="122"/>
      <c r="X5" s="122"/>
    </row>
    <row r="6" spans="1:24" s="46" customFormat="1" ht="25.5" customHeigh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P6" s="47"/>
      <c r="Q6" s="47"/>
      <c r="R6" s="47"/>
      <c r="S6" s="47"/>
      <c r="T6" s="47"/>
      <c r="U6" s="47"/>
      <c r="V6" s="47"/>
      <c r="W6" s="47"/>
      <c r="X6" s="47"/>
    </row>
    <row r="7" spans="1:24" s="46" customFormat="1" ht="44.25" customHeight="1" x14ac:dyDescent="0.3">
      <c r="A7" s="122" t="s">
        <v>84</v>
      </c>
      <c r="B7" s="122"/>
      <c r="D7" s="48" t="s">
        <v>85</v>
      </c>
      <c r="F7" s="48" t="s">
        <v>189</v>
      </c>
      <c r="H7" s="48" t="s">
        <v>86</v>
      </c>
      <c r="J7" s="48" t="s">
        <v>13</v>
      </c>
      <c r="L7" s="48" t="s">
        <v>14</v>
      </c>
      <c r="N7" s="48" t="s">
        <v>15</v>
      </c>
      <c r="P7" s="48" t="s">
        <v>13</v>
      </c>
      <c r="R7" s="48" t="s">
        <v>17</v>
      </c>
      <c r="T7" s="48" t="s">
        <v>14</v>
      </c>
      <c r="V7" s="48" t="s">
        <v>15</v>
      </c>
      <c r="X7" s="48" t="s">
        <v>18</v>
      </c>
    </row>
    <row r="8" spans="1:24" ht="42.75" customHeight="1" x14ac:dyDescent="0.2">
      <c r="A8" s="123" t="s">
        <v>87</v>
      </c>
      <c r="B8" s="123"/>
      <c r="C8" s="49"/>
      <c r="D8" s="50" t="s">
        <v>88</v>
      </c>
      <c r="E8" s="49"/>
      <c r="F8" s="50" t="s">
        <v>88</v>
      </c>
      <c r="G8" s="49"/>
      <c r="H8" s="50" t="s">
        <v>89</v>
      </c>
      <c r="I8" s="49"/>
      <c r="J8" s="51">
        <v>142688</v>
      </c>
      <c r="K8" s="49"/>
      <c r="L8" s="53">
        <v>87479716181</v>
      </c>
      <c r="M8" s="54"/>
      <c r="N8" s="53">
        <v>105508888249</v>
      </c>
      <c r="O8" s="54"/>
      <c r="P8" s="53">
        <v>142688</v>
      </c>
      <c r="Q8" s="54"/>
      <c r="R8" s="53">
        <v>758210</v>
      </c>
      <c r="S8" s="54"/>
      <c r="T8" s="53">
        <v>87479716181</v>
      </c>
      <c r="U8" s="54"/>
      <c r="V8" s="53">
        <v>108128641544</v>
      </c>
      <c r="W8" s="49"/>
      <c r="X8" s="52">
        <v>1.66</v>
      </c>
    </row>
    <row r="9" spans="1:24" ht="29.25" customHeight="1" thickBot="1" x14ac:dyDescent="0.6">
      <c r="A9" s="124" t="s">
        <v>79</v>
      </c>
      <c r="B9" s="124"/>
      <c r="D9" s="12"/>
      <c r="F9" s="12"/>
      <c r="H9" s="12"/>
      <c r="J9" s="12">
        <v>142688</v>
      </c>
      <c r="L9" s="55">
        <v>87479716181</v>
      </c>
      <c r="M9" s="18"/>
      <c r="N9" s="55">
        <v>105508888249</v>
      </c>
      <c r="O9" s="18"/>
      <c r="P9" s="55">
        <v>142688</v>
      </c>
      <c r="Q9" s="18"/>
      <c r="R9" s="55"/>
      <c r="S9" s="18"/>
      <c r="T9" s="55">
        <v>87479716181</v>
      </c>
      <c r="U9" s="18"/>
      <c r="V9" s="55">
        <v>108128641544</v>
      </c>
      <c r="X9" s="21">
        <v>1.66</v>
      </c>
    </row>
    <row r="10" spans="1:24" ht="13.5" thickTop="1" x14ac:dyDescent="0.2"/>
    <row r="14" spans="1:24" x14ac:dyDescent="0.2">
      <c r="A14" t="s">
        <v>197</v>
      </c>
    </row>
  </sheetData>
  <mergeCells count="10">
    <mergeCell ref="A7:B7"/>
    <mergeCell ref="A8:B8"/>
    <mergeCell ref="A9:B9"/>
    <mergeCell ref="A1:X1"/>
    <mergeCell ref="A2:X2"/>
    <mergeCell ref="A3:X3"/>
    <mergeCell ref="B4:X4"/>
    <mergeCell ref="A5:I5"/>
    <mergeCell ref="J5:N5"/>
    <mergeCell ref="P5:X5"/>
  </mergeCells>
  <pageMargins left="0.39" right="0.39" top="0.39" bottom="0.39" header="0" footer="0"/>
  <pageSetup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7.7109375" customWidth="1"/>
    <col min="5" max="5" width="1.28515625" customWidth="1"/>
    <col min="6" max="6" width="27.140625" customWidth="1"/>
    <col min="7" max="7" width="1.28515625" customWidth="1"/>
    <col min="8" max="8" width="23" customWidth="1"/>
    <col min="9" max="9" width="1.28515625" customWidth="1"/>
    <col min="10" max="10" width="29.140625" customWidth="1"/>
    <col min="11" max="11" width="1.28515625" customWidth="1"/>
    <col min="12" max="12" width="32" customWidth="1"/>
    <col min="13" max="13" width="0.28515625" customWidth="1"/>
  </cols>
  <sheetData>
    <row r="1" spans="1:12" ht="36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30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35.25" customHeight="1" x14ac:dyDescent="0.2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s="18" customFormat="1" ht="41.25" customHeight="1" x14ac:dyDescent="0.35">
      <c r="A4" s="19" t="s">
        <v>90</v>
      </c>
      <c r="B4" s="125" t="s">
        <v>91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26.25" customHeight="1" x14ac:dyDescent="0.3">
      <c r="D5" s="48" t="s">
        <v>7</v>
      </c>
      <c r="E5" s="46"/>
      <c r="F5" s="122" t="s">
        <v>8</v>
      </c>
      <c r="G5" s="122"/>
      <c r="H5" s="122"/>
      <c r="I5" s="46"/>
      <c r="J5" s="48" t="s">
        <v>9</v>
      </c>
      <c r="K5" s="46"/>
      <c r="L5" s="46"/>
    </row>
    <row r="6" spans="1:12" ht="14.45" customHeight="1" x14ac:dyDescent="0.3">
      <c r="D6" s="47"/>
      <c r="E6" s="46"/>
      <c r="F6" s="47"/>
      <c r="G6" s="47"/>
      <c r="H6" s="47"/>
      <c r="I6" s="46"/>
      <c r="J6" s="47"/>
      <c r="K6" s="46"/>
      <c r="L6" s="46"/>
    </row>
    <row r="7" spans="1:12" ht="24" customHeight="1" x14ac:dyDescent="0.3">
      <c r="A7" s="126" t="s">
        <v>92</v>
      </c>
      <c r="B7" s="126"/>
      <c r="D7" s="48" t="s">
        <v>93</v>
      </c>
      <c r="E7" s="46"/>
      <c r="F7" s="48" t="s">
        <v>94</v>
      </c>
      <c r="G7" s="46"/>
      <c r="H7" s="48" t="s">
        <v>95</v>
      </c>
      <c r="I7" s="46"/>
      <c r="J7" s="48" t="s">
        <v>93</v>
      </c>
      <c r="K7" s="46"/>
      <c r="L7" s="48" t="s">
        <v>18</v>
      </c>
    </row>
    <row r="8" spans="1:12" ht="21.75" hidden="1" customHeight="1" x14ac:dyDescent="0.2">
      <c r="A8" s="127" t="s">
        <v>96</v>
      </c>
      <c r="B8" s="127"/>
      <c r="D8" s="6">
        <v>4412358848</v>
      </c>
      <c r="F8" s="6">
        <v>2361624573</v>
      </c>
      <c r="H8" s="6">
        <v>152000</v>
      </c>
      <c r="J8" s="6">
        <v>6773831421</v>
      </c>
      <c r="L8" s="57">
        <v>1E-3</v>
      </c>
    </row>
    <row r="9" spans="1:12" ht="21.75" hidden="1" customHeight="1" x14ac:dyDescent="0.2">
      <c r="A9" s="128" t="s">
        <v>97</v>
      </c>
      <c r="B9" s="128"/>
      <c r="D9" s="9">
        <v>1203007014</v>
      </c>
      <c r="F9" s="9">
        <v>44692395260</v>
      </c>
      <c r="H9" s="9">
        <v>0</v>
      </c>
      <c r="J9" s="9">
        <v>45895402274</v>
      </c>
      <c r="L9" s="58">
        <v>7.0000000000000001E-3</v>
      </c>
    </row>
    <row r="10" spans="1:12" s="49" customFormat="1" ht="36.75" customHeight="1" x14ac:dyDescent="0.6">
      <c r="A10" s="116" t="s">
        <v>190</v>
      </c>
      <c r="B10" s="116"/>
      <c r="D10" s="62">
        <f>D8+D9</f>
        <v>5615365862</v>
      </c>
      <c r="F10" s="62">
        <f>F8+F9</f>
        <v>47054019833</v>
      </c>
      <c r="H10" s="62">
        <f>H8+H9</f>
        <v>152000</v>
      </c>
      <c r="J10" s="62">
        <f>J8+J9</f>
        <v>52669233695</v>
      </c>
      <c r="L10" s="63">
        <v>7.0000000000000001E-3</v>
      </c>
    </row>
    <row r="11" spans="1:12" s="49" customFormat="1" ht="36.75" customHeight="1" x14ac:dyDescent="0.6">
      <c r="A11" s="116" t="s">
        <v>191</v>
      </c>
      <c r="B11" s="116"/>
      <c r="D11" s="62">
        <v>336489354689</v>
      </c>
      <c r="F11" s="62">
        <v>0</v>
      </c>
      <c r="H11" s="62">
        <v>0</v>
      </c>
      <c r="J11" s="62">
        <v>336489354689</v>
      </c>
      <c r="L11" s="64" t="s">
        <v>98</v>
      </c>
    </row>
    <row r="12" spans="1:12" s="49" customFormat="1" ht="36.75" customHeight="1" x14ac:dyDescent="0.6">
      <c r="A12" s="116" t="s">
        <v>192</v>
      </c>
      <c r="B12" s="116"/>
      <c r="D12" s="62">
        <v>3664264495</v>
      </c>
      <c r="F12" s="62">
        <v>7197182024</v>
      </c>
      <c r="H12" s="62">
        <v>2904340616</v>
      </c>
      <c r="J12" s="62">
        <v>7957105903</v>
      </c>
      <c r="L12" s="64" t="s">
        <v>99</v>
      </c>
    </row>
    <row r="13" spans="1:12" s="49" customFormat="1" ht="36.75" customHeight="1" x14ac:dyDescent="0.6">
      <c r="A13" s="118" t="s">
        <v>193</v>
      </c>
      <c r="B13" s="118"/>
      <c r="D13" s="65">
        <v>17320575</v>
      </c>
      <c r="F13" s="65">
        <v>71180</v>
      </c>
      <c r="H13" s="65">
        <v>0</v>
      </c>
      <c r="J13" s="65">
        <v>17391755</v>
      </c>
      <c r="L13" s="66" t="s">
        <v>100</v>
      </c>
    </row>
    <row r="14" spans="1:12" ht="48" customHeight="1" x14ac:dyDescent="0.55000000000000004">
      <c r="A14" s="124" t="s">
        <v>197</v>
      </c>
      <c r="B14" s="124"/>
      <c r="D14" s="69">
        <v>345786305621</v>
      </c>
      <c r="E14" s="70"/>
      <c r="F14" s="69">
        <v>54251273037</v>
      </c>
      <c r="G14" s="70"/>
      <c r="H14" s="69">
        <v>2904492616</v>
      </c>
      <c r="I14" s="70"/>
      <c r="J14" s="69">
        <v>397133086042</v>
      </c>
      <c r="K14" s="70"/>
      <c r="L14" s="71">
        <v>0</v>
      </c>
    </row>
  </sheetData>
  <mergeCells count="13">
    <mergeCell ref="A13:B13"/>
    <mergeCell ref="A14:B14"/>
    <mergeCell ref="A7:B7"/>
    <mergeCell ref="A8:B8"/>
    <mergeCell ref="A9:B9"/>
    <mergeCell ref="A11:B11"/>
    <mergeCell ref="A12:B12"/>
    <mergeCell ref="A10:B10"/>
    <mergeCell ref="A1:L1"/>
    <mergeCell ref="A2:L2"/>
    <mergeCell ref="A3:L3"/>
    <mergeCell ref="B4:L4"/>
    <mergeCell ref="F5:H5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.75" customHeight="1" x14ac:dyDescent="0.2">
      <c r="A2" s="129" t="s">
        <v>101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33" customHeight="1" x14ac:dyDescent="0.2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14.45" customHeight="1" x14ac:dyDescent="0.2"/>
    <row r="5" spans="1:10" ht="29.1" customHeight="1" x14ac:dyDescent="0.2">
      <c r="A5" s="1" t="s">
        <v>102</v>
      </c>
      <c r="B5" s="130" t="s">
        <v>103</v>
      </c>
      <c r="C5" s="130"/>
      <c r="D5" s="130"/>
      <c r="E5" s="130"/>
      <c r="F5" s="130"/>
      <c r="G5" s="130"/>
      <c r="H5" s="130"/>
      <c r="I5" s="130"/>
      <c r="J5" s="130"/>
    </row>
    <row r="6" spans="1:10" ht="14.45" customHeight="1" x14ac:dyDescent="0.2"/>
    <row r="7" spans="1:10" ht="14.45" customHeight="1" x14ac:dyDescent="0.2">
      <c r="A7" s="126" t="s">
        <v>104</v>
      </c>
      <c r="B7" s="126"/>
      <c r="D7" s="2" t="s">
        <v>105</v>
      </c>
      <c r="F7" s="2" t="s">
        <v>93</v>
      </c>
      <c r="H7" s="2" t="s">
        <v>106</v>
      </c>
      <c r="J7" s="2" t="s">
        <v>107</v>
      </c>
    </row>
    <row r="8" spans="1:10" ht="21.75" customHeight="1" x14ac:dyDescent="0.2">
      <c r="A8" s="127" t="s">
        <v>108</v>
      </c>
      <c r="B8" s="127"/>
      <c r="D8" s="5" t="s">
        <v>109</v>
      </c>
      <c r="F8" s="72">
        <v>-217925617560</v>
      </c>
      <c r="G8" s="73"/>
      <c r="H8" s="77">
        <v>104.72</v>
      </c>
      <c r="I8" s="78"/>
      <c r="J8" s="77">
        <v>-3.34</v>
      </c>
    </row>
    <row r="9" spans="1:10" ht="21.75" customHeight="1" x14ac:dyDescent="0.2">
      <c r="A9" s="128" t="s">
        <v>110</v>
      </c>
      <c r="B9" s="128"/>
      <c r="D9" s="8" t="s">
        <v>111</v>
      </c>
      <c r="F9" s="74">
        <v>0</v>
      </c>
      <c r="G9" s="73"/>
      <c r="H9" s="59">
        <v>0</v>
      </c>
      <c r="I9" s="78"/>
      <c r="J9" s="59">
        <v>0</v>
      </c>
    </row>
    <row r="10" spans="1:10" ht="21.75" customHeight="1" x14ac:dyDescent="0.2">
      <c r="A10" s="128" t="s">
        <v>112</v>
      </c>
      <c r="B10" s="128"/>
      <c r="D10" s="8" t="s">
        <v>113</v>
      </c>
      <c r="F10" s="74">
        <v>2619753295</v>
      </c>
      <c r="G10" s="73"/>
      <c r="H10" s="59">
        <v>-1.26</v>
      </c>
      <c r="I10" s="78"/>
      <c r="J10" s="59">
        <v>0.04</v>
      </c>
    </row>
    <row r="11" spans="1:10" ht="21.75" customHeight="1" x14ac:dyDescent="0.2">
      <c r="A11" s="128" t="s">
        <v>114</v>
      </c>
      <c r="B11" s="128"/>
      <c r="D11" s="8" t="s">
        <v>115</v>
      </c>
      <c r="F11" s="74">
        <v>7198877777</v>
      </c>
      <c r="G11" s="73"/>
      <c r="H11" s="59">
        <v>-3.46</v>
      </c>
      <c r="I11" s="78"/>
      <c r="J11" s="59">
        <v>0.11</v>
      </c>
    </row>
    <row r="12" spans="1:10" ht="21.75" customHeight="1" x14ac:dyDescent="0.2">
      <c r="A12" s="132" t="s">
        <v>116</v>
      </c>
      <c r="B12" s="132"/>
      <c r="D12" s="11" t="s">
        <v>117</v>
      </c>
      <c r="F12" s="75">
        <v>7875040697</v>
      </c>
      <c r="G12" s="73"/>
      <c r="H12" s="60">
        <v>-3.78</v>
      </c>
      <c r="I12" s="78"/>
      <c r="J12" s="60">
        <v>0.12</v>
      </c>
    </row>
    <row r="13" spans="1:10" ht="21.75" customHeight="1" x14ac:dyDescent="0.2">
      <c r="A13" s="131" t="s">
        <v>79</v>
      </c>
      <c r="B13" s="131"/>
      <c r="D13" s="12"/>
      <c r="F13" s="76">
        <v>-200231945791</v>
      </c>
      <c r="G13" s="73"/>
      <c r="H13" s="61">
        <v>96.22</v>
      </c>
      <c r="I13" s="78"/>
      <c r="J13" s="61">
        <v>-3.07</v>
      </c>
    </row>
    <row r="14" spans="1:10" x14ac:dyDescent="0.2">
      <c r="A14" t="s">
        <v>197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1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20.85546875" customWidth="1"/>
    <col min="5" max="5" width="1.28515625" customWidth="1"/>
    <col min="6" max="6" width="21.28515625" customWidth="1"/>
    <col min="7" max="7" width="1.28515625" customWidth="1"/>
    <col min="8" max="8" width="13" customWidth="1"/>
    <col min="9" max="9" width="1.28515625" customWidth="1"/>
    <col min="10" max="10" width="18.28515625" customWidth="1"/>
    <col min="11" max="11" width="1.28515625" customWidth="1"/>
    <col min="12" max="12" width="19.5703125" customWidth="1"/>
    <col min="13" max="13" width="1.28515625" customWidth="1"/>
    <col min="14" max="14" width="20.28515625" customWidth="1"/>
    <col min="15" max="16" width="1.28515625" customWidth="1"/>
    <col min="17" max="17" width="20.28515625" customWidth="1"/>
    <col min="18" max="18" width="1.28515625" customWidth="1"/>
    <col min="19" max="19" width="17.140625" customWidth="1"/>
    <col min="20" max="20" width="1.28515625" customWidth="1"/>
    <col min="21" max="21" width="19.85546875" customWidth="1"/>
    <col min="22" max="22" width="1.28515625" customWidth="1"/>
    <col min="23" max="23" width="15.5703125" customWidth="1"/>
    <col min="24" max="24" width="0.28515625" customWidth="1"/>
  </cols>
  <sheetData>
    <row r="1" spans="1:23" ht="4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ht="33" customHeight="1" x14ac:dyDescent="0.2">
      <c r="A2" s="129" t="s">
        <v>101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3" ht="39" customHeight="1" x14ac:dyDescent="0.2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3" s="46" customFormat="1" ht="30.75" customHeight="1" x14ac:dyDescent="0.65">
      <c r="A4" s="79" t="s">
        <v>118</v>
      </c>
      <c r="B4" s="133" t="s">
        <v>119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</row>
    <row r="5" spans="1:23" s="80" customFormat="1" ht="27" customHeight="1" x14ac:dyDescent="0.55000000000000004">
      <c r="D5" s="112" t="s">
        <v>120</v>
      </c>
      <c r="E5" s="112"/>
      <c r="F5" s="112"/>
      <c r="G5" s="112"/>
      <c r="H5" s="112"/>
      <c r="I5" s="112"/>
      <c r="J5" s="112"/>
      <c r="K5" s="112"/>
      <c r="L5" s="112"/>
      <c r="N5" s="112" t="s">
        <v>121</v>
      </c>
      <c r="O5" s="112"/>
      <c r="P5" s="112"/>
      <c r="Q5" s="112"/>
      <c r="R5" s="112"/>
      <c r="S5" s="112"/>
      <c r="T5" s="112"/>
      <c r="U5" s="112"/>
      <c r="V5" s="112"/>
      <c r="W5" s="112"/>
    </row>
    <row r="6" spans="1:23" s="80" customFormat="1" ht="27" customHeight="1" x14ac:dyDescent="0.55000000000000004">
      <c r="D6" s="81"/>
      <c r="E6" s="81"/>
      <c r="F6" s="81"/>
      <c r="G6" s="81"/>
      <c r="H6" s="81"/>
      <c r="I6" s="81"/>
      <c r="J6" s="113" t="s">
        <v>79</v>
      </c>
      <c r="K6" s="113"/>
      <c r="L6" s="113"/>
      <c r="N6" s="81"/>
      <c r="O6" s="81"/>
      <c r="P6" s="81"/>
      <c r="Q6" s="81"/>
      <c r="R6" s="81"/>
      <c r="S6" s="81"/>
      <c r="T6" s="81"/>
      <c r="U6" s="113" t="s">
        <v>79</v>
      </c>
      <c r="V6" s="113"/>
      <c r="W6" s="113"/>
    </row>
    <row r="7" spans="1:23" s="80" customFormat="1" ht="27" customHeight="1" x14ac:dyDescent="0.55000000000000004">
      <c r="A7" s="112" t="s">
        <v>122</v>
      </c>
      <c r="B7" s="112"/>
      <c r="D7" s="41" t="s">
        <v>123</v>
      </c>
      <c r="F7" s="41" t="s">
        <v>124</v>
      </c>
      <c r="H7" s="41" t="s">
        <v>125</v>
      </c>
      <c r="J7" s="42" t="s">
        <v>93</v>
      </c>
      <c r="K7" s="81"/>
      <c r="L7" s="42" t="s">
        <v>106</v>
      </c>
      <c r="N7" s="41" t="s">
        <v>123</v>
      </c>
      <c r="P7" s="112" t="s">
        <v>124</v>
      </c>
      <c r="Q7" s="112"/>
      <c r="S7" s="41" t="s">
        <v>125</v>
      </c>
      <c r="U7" s="42" t="s">
        <v>93</v>
      </c>
      <c r="V7" s="81"/>
      <c r="W7" s="42" t="s">
        <v>106</v>
      </c>
    </row>
    <row r="8" spans="1:23" ht="37.5" customHeight="1" x14ac:dyDescent="0.2">
      <c r="A8" s="134" t="s">
        <v>126</v>
      </c>
      <c r="B8" s="134"/>
      <c r="D8" s="27">
        <v>0</v>
      </c>
      <c r="E8" s="26"/>
      <c r="F8" s="27">
        <v>0</v>
      </c>
      <c r="G8" s="26"/>
      <c r="H8" s="27">
        <v>0</v>
      </c>
      <c r="I8" s="26"/>
      <c r="J8" s="27">
        <v>0</v>
      </c>
      <c r="K8" s="26"/>
      <c r="L8" s="27">
        <v>0</v>
      </c>
      <c r="M8" s="26"/>
      <c r="N8" s="27">
        <v>0</v>
      </c>
      <c r="O8" s="26"/>
      <c r="P8" s="115">
        <v>0</v>
      </c>
      <c r="Q8" s="115"/>
      <c r="R8" s="26"/>
      <c r="S8" s="27">
        <v>40469639</v>
      </c>
      <c r="T8" s="26"/>
      <c r="U8" s="27">
        <v>40469639</v>
      </c>
      <c r="V8" s="73"/>
      <c r="W8" s="77">
        <v>0</v>
      </c>
    </row>
    <row r="9" spans="1:23" ht="37.5" customHeight="1" x14ac:dyDescent="0.2">
      <c r="A9" s="135" t="s">
        <v>70</v>
      </c>
      <c r="B9" s="135"/>
      <c r="D9" s="28">
        <v>0</v>
      </c>
      <c r="E9" s="26"/>
      <c r="F9" s="28">
        <v>-233221611</v>
      </c>
      <c r="G9" s="26"/>
      <c r="H9" s="28">
        <v>0</v>
      </c>
      <c r="I9" s="26"/>
      <c r="J9" s="28">
        <v>-233221611</v>
      </c>
      <c r="K9" s="26"/>
      <c r="L9" s="28">
        <v>0.11</v>
      </c>
      <c r="M9" s="26"/>
      <c r="N9" s="28">
        <v>10509423020</v>
      </c>
      <c r="O9" s="26"/>
      <c r="P9" s="117">
        <v>161573400524</v>
      </c>
      <c r="Q9" s="117"/>
      <c r="R9" s="26"/>
      <c r="S9" s="28">
        <v>7600506576</v>
      </c>
      <c r="T9" s="26"/>
      <c r="U9" s="28">
        <v>179683330120</v>
      </c>
      <c r="V9" s="73"/>
      <c r="W9" s="59">
        <v>14.37</v>
      </c>
    </row>
    <row r="10" spans="1:23" ht="37.5" customHeight="1" x14ac:dyDescent="0.2">
      <c r="A10" s="135" t="s">
        <v>127</v>
      </c>
      <c r="B10" s="135"/>
      <c r="D10" s="28">
        <v>0</v>
      </c>
      <c r="E10" s="26"/>
      <c r="F10" s="28">
        <v>0</v>
      </c>
      <c r="G10" s="26"/>
      <c r="H10" s="28">
        <v>0</v>
      </c>
      <c r="I10" s="26"/>
      <c r="J10" s="28">
        <v>0</v>
      </c>
      <c r="K10" s="26"/>
      <c r="L10" s="28">
        <v>0</v>
      </c>
      <c r="M10" s="26"/>
      <c r="N10" s="28">
        <v>24500000</v>
      </c>
      <c r="O10" s="26"/>
      <c r="P10" s="117">
        <v>0</v>
      </c>
      <c r="Q10" s="117"/>
      <c r="R10" s="26"/>
      <c r="S10" s="28">
        <v>-122699736</v>
      </c>
      <c r="T10" s="26"/>
      <c r="U10" s="28">
        <v>-98199736</v>
      </c>
      <c r="V10" s="73"/>
      <c r="W10" s="59">
        <v>-0.01</v>
      </c>
    </row>
    <row r="11" spans="1:23" ht="37.5" customHeight="1" x14ac:dyDescent="0.2">
      <c r="A11" s="135" t="s">
        <v>128</v>
      </c>
      <c r="B11" s="135"/>
      <c r="D11" s="28">
        <v>0</v>
      </c>
      <c r="E11" s="26"/>
      <c r="F11" s="28">
        <v>0</v>
      </c>
      <c r="G11" s="26"/>
      <c r="H11" s="28">
        <v>0</v>
      </c>
      <c r="I11" s="26"/>
      <c r="J11" s="28">
        <v>0</v>
      </c>
      <c r="K11" s="26"/>
      <c r="L11" s="28">
        <v>0</v>
      </c>
      <c r="M11" s="26"/>
      <c r="N11" s="28">
        <v>0</v>
      </c>
      <c r="O11" s="26"/>
      <c r="P11" s="117">
        <v>0</v>
      </c>
      <c r="Q11" s="117"/>
      <c r="R11" s="26"/>
      <c r="S11" s="28">
        <v>-122846882</v>
      </c>
      <c r="T11" s="26"/>
      <c r="U11" s="28">
        <v>-122846882</v>
      </c>
      <c r="V11" s="73"/>
      <c r="W11" s="59">
        <v>-0.01</v>
      </c>
    </row>
    <row r="12" spans="1:23" ht="37.5" customHeight="1" x14ac:dyDescent="0.2">
      <c r="A12" s="135" t="s">
        <v>57</v>
      </c>
      <c r="B12" s="135"/>
      <c r="D12" s="28">
        <v>20631259500</v>
      </c>
      <c r="E12" s="26"/>
      <c r="F12" s="28">
        <v>-20744736928</v>
      </c>
      <c r="G12" s="26"/>
      <c r="H12" s="28">
        <v>0</v>
      </c>
      <c r="I12" s="26"/>
      <c r="J12" s="28">
        <v>-113477428</v>
      </c>
      <c r="K12" s="26"/>
      <c r="L12" s="28">
        <v>0.05</v>
      </c>
      <c r="M12" s="26"/>
      <c r="N12" s="28">
        <v>20631259500</v>
      </c>
      <c r="O12" s="26"/>
      <c r="P12" s="117">
        <v>52716435854</v>
      </c>
      <c r="Q12" s="117"/>
      <c r="R12" s="26"/>
      <c r="S12" s="28">
        <v>3130005636</v>
      </c>
      <c r="T12" s="26"/>
      <c r="U12" s="28">
        <v>76477700990</v>
      </c>
      <c r="V12" s="73"/>
      <c r="W12" s="59">
        <v>6.12</v>
      </c>
    </row>
    <row r="13" spans="1:23" ht="37.5" customHeight="1" x14ac:dyDescent="0.2">
      <c r="A13" s="135" t="s">
        <v>129</v>
      </c>
      <c r="B13" s="135"/>
      <c r="D13" s="28">
        <v>0</v>
      </c>
      <c r="E13" s="26"/>
      <c r="F13" s="28">
        <v>0</v>
      </c>
      <c r="G13" s="26"/>
      <c r="H13" s="28">
        <v>0</v>
      </c>
      <c r="I13" s="26"/>
      <c r="J13" s="28">
        <v>0</v>
      </c>
      <c r="K13" s="26"/>
      <c r="L13" s="28">
        <v>0</v>
      </c>
      <c r="M13" s="26"/>
      <c r="N13" s="28">
        <v>0</v>
      </c>
      <c r="O13" s="26"/>
      <c r="P13" s="117">
        <v>0</v>
      </c>
      <c r="Q13" s="117"/>
      <c r="R13" s="26"/>
      <c r="S13" s="28">
        <v>249651997</v>
      </c>
      <c r="T13" s="26"/>
      <c r="U13" s="28">
        <v>249651997</v>
      </c>
      <c r="V13" s="73"/>
      <c r="W13" s="59">
        <v>0.02</v>
      </c>
    </row>
    <row r="14" spans="1:23" ht="37.5" customHeight="1" x14ac:dyDescent="0.2">
      <c r="A14" s="135" t="s">
        <v>197</v>
      </c>
      <c r="B14" s="135"/>
      <c r="D14" s="28">
        <v>0</v>
      </c>
      <c r="E14" s="26"/>
      <c r="F14" s="28">
        <v>0</v>
      </c>
      <c r="G14" s="26"/>
      <c r="H14" s="28">
        <v>0</v>
      </c>
      <c r="I14" s="26"/>
      <c r="J14" s="28">
        <v>0</v>
      </c>
      <c r="K14" s="26"/>
      <c r="L14" s="28">
        <v>0</v>
      </c>
      <c r="M14" s="26"/>
      <c r="N14" s="28">
        <v>0</v>
      </c>
      <c r="O14" s="26"/>
      <c r="P14" s="117">
        <v>0</v>
      </c>
      <c r="Q14" s="117"/>
      <c r="R14" s="26"/>
      <c r="S14" s="28">
        <v>-71188368</v>
      </c>
      <c r="T14" s="26"/>
      <c r="U14" s="28">
        <v>-71188368</v>
      </c>
      <c r="V14" s="73"/>
      <c r="W14" s="59">
        <v>-0.01</v>
      </c>
    </row>
    <row r="15" spans="1:23" ht="37.5" customHeight="1" x14ac:dyDescent="0.2">
      <c r="A15" s="135" t="s">
        <v>131</v>
      </c>
      <c r="B15" s="135"/>
      <c r="D15" s="28">
        <v>0</v>
      </c>
      <c r="E15" s="26"/>
      <c r="F15" s="28">
        <v>0</v>
      </c>
      <c r="G15" s="26"/>
      <c r="H15" s="28">
        <v>0</v>
      </c>
      <c r="I15" s="26"/>
      <c r="J15" s="28">
        <v>0</v>
      </c>
      <c r="K15" s="26"/>
      <c r="L15" s="28">
        <v>0</v>
      </c>
      <c r="M15" s="26"/>
      <c r="N15" s="28">
        <v>3852000000</v>
      </c>
      <c r="O15" s="26"/>
      <c r="P15" s="117">
        <v>0</v>
      </c>
      <c r="Q15" s="117"/>
      <c r="R15" s="26"/>
      <c r="S15" s="28">
        <v>2288207417</v>
      </c>
      <c r="T15" s="26"/>
      <c r="U15" s="28">
        <v>6140207417</v>
      </c>
      <c r="V15" s="73"/>
      <c r="W15" s="59">
        <v>0.49</v>
      </c>
    </row>
    <row r="16" spans="1:23" ht="37.5" customHeight="1" x14ac:dyDescent="0.2">
      <c r="A16" s="135" t="s">
        <v>26</v>
      </c>
      <c r="B16" s="135"/>
      <c r="D16" s="28">
        <v>0</v>
      </c>
      <c r="E16" s="26"/>
      <c r="F16" s="28">
        <v>-528263028</v>
      </c>
      <c r="G16" s="26"/>
      <c r="H16" s="28">
        <v>0</v>
      </c>
      <c r="I16" s="26"/>
      <c r="J16" s="28">
        <v>-528263028</v>
      </c>
      <c r="K16" s="26"/>
      <c r="L16" s="28">
        <v>0.25</v>
      </c>
      <c r="M16" s="26"/>
      <c r="N16" s="28">
        <v>0</v>
      </c>
      <c r="O16" s="26"/>
      <c r="P16" s="117">
        <v>2450024818</v>
      </c>
      <c r="Q16" s="117"/>
      <c r="R16" s="26"/>
      <c r="S16" s="28">
        <v>979155730</v>
      </c>
      <c r="T16" s="26"/>
      <c r="U16" s="28">
        <v>3429180548</v>
      </c>
      <c r="V16" s="73"/>
      <c r="W16" s="59">
        <v>0.27</v>
      </c>
    </row>
    <row r="17" spans="1:23" ht="37.5" customHeight="1" x14ac:dyDescent="0.2">
      <c r="A17" s="135" t="s">
        <v>40</v>
      </c>
      <c r="B17" s="135"/>
      <c r="D17" s="28">
        <v>0</v>
      </c>
      <c r="E17" s="26"/>
      <c r="F17" s="28">
        <v>69458899</v>
      </c>
      <c r="G17" s="26"/>
      <c r="H17" s="28">
        <v>0</v>
      </c>
      <c r="I17" s="26"/>
      <c r="J17" s="28">
        <v>69458899</v>
      </c>
      <c r="K17" s="26"/>
      <c r="L17" s="28">
        <v>-0.03</v>
      </c>
      <c r="M17" s="26"/>
      <c r="N17" s="28">
        <v>0</v>
      </c>
      <c r="O17" s="26"/>
      <c r="P17" s="117">
        <v>415440225</v>
      </c>
      <c r="Q17" s="117"/>
      <c r="R17" s="26"/>
      <c r="S17" s="28">
        <v>-301025849</v>
      </c>
      <c r="T17" s="26"/>
      <c r="U17" s="28">
        <v>114414376</v>
      </c>
      <c r="V17" s="73"/>
      <c r="W17" s="59">
        <v>0.01</v>
      </c>
    </row>
    <row r="18" spans="1:23" ht="37.5" customHeight="1" x14ac:dyDescent="0.2">
      <c r="A18" s="135" t="s">
        <v>53</v>
      </c>
      <c r="B18" s="135"/>
      <c r="D18" s="28">
        <v>0</v>
      </c>
      <c r="E18" s="26"/>
      <c r="F18" s="28">
        <v>101955742</v>
      </c>
      <c r="G18" s="26"/>
      <c r="H18" s="28">
        <v>0</v>
      </c>
      <c r="I18" s="26"/>
      <c r="J18" s="28">
        <v>101955742</v>
      </c>
      <c r="K18" s="26"/>
      <c r="L18" s="28">
        <v>-0.05</v>
      </c>
      <c r="M18" s="26"/>
      <c r="N18" s="28">
        <v>262500000</v>
      </c>
      <c r="O18" s="26"/>
      <c r="P18" s="117">
        <v>370932156</v>
      </c>
      <c r="Q18" s="117"/>
      <c r="R18" s="26"/>
      <c r="S18" s="28">
        <v>-430572735</v>
      </c>
      <c r="T18" s="26"/>
      <c r="U18" s="28">
        <v>202859421</v>
      </c>
      <c r="V18" s="73"/>
      <c r="W18" s="59">
        <v>0.02</v>
      </c>
    </row>
    <row r="19" spans="1:23" ht="37.5" customHeight="1" x14ac:dyDescent="0.2">
      <c r="A19" s="135" t="s">
        <v>25</v>
      </c>
      <c r="B19" s="135"/>
      <c r="D19" s="28">
        <v>0</v>
      </c>
      <c r="E19" s="26"/>
      <c r="F19" s="28">
        <v>6328440121</v>
      </c>
      <c r="G19" s="26"/>
      <c r="H19" s="28">
        <v>0</v>
      </c>
      <c r="I19" s="26"/>
      <c r="J19" s="28">
        <v>6328440121</v>
      </c>
      <c r="K19" s="26"/>
      <c r="L19" s="28">
        <v>-3.04</v>
      </c>
      <c r="M19" s="26"/>
      <c r="N19" s="28">
        <v>0</v>
      </c>
      <c r="O19" s="26"/>
      <c r="P19" s="117">
        <v>45660721320</v>
      </c>
      <c r="Q19" s="117"/>
      <c r="R19" s="26"/>
      <c r="S19" s="28">
        <v>139167059</v>
      </c>
      <c r="T19" s="26"/>
      <c r="U19" s="28">
        <v>45799888379</v>
      </c>
      <c r="V19" s="73"/>
      <c r="W19" s="59">
        <v>3.66</v>
      </c>
    </row>
    <row r="20" spans="1:23" ht="37.5" customHeight="1" x14ac:dyDescent="0.2">
      <c r="A20" s="135" t="s">
        <v>20</v>
      </c>
      <c r="B20" s="135"/>
      <c r="D20" s="28">
        <v>0</v>
      </c>
      <c r="E20" s="26"/>
      <c r="F20" s="28">
        <v>-334901309</v>
      </c>
      <c r="G20" s="26"/>
      <c r="H20" s="28">
        <v>0</v>
      </c>
      <c r="I20" s="26"/>
      <c r="J20" s="28">
        <v>-334901309</v>
      </c>
      <c r="K20" s="26"/>
      <c r="L20" s="28">
        <v>0.16</v>
      </c>
      <c r="M20" s="26"/>
      <c r="N20" s="28">
        <v>0</v>
      </c>
      <c r="O20" s="26"/>
      <c r="P20" s="117">
        <v>1703815003</v>
      </c>
      <c r="Q20" s="117"/>
      <c r="R20" s="26"/>
      <c r="S20" s="28">
        <v>5244684606</v>
      </c>
      <c r="T20" s="26"/>
      <c r="U20" s="28">
        <v>6948499609</v>
      </c>
      <c r="V20" s="73"/>
      <c r="W20" s="59">
        <v>0.56000000000000005</v>
      </c>
    </row>
    <row r="21" spans="1:23" ht="37.5" customHeight="1" x14ac:dyDescent="0.2">
      <c r="A21" s="135" t="s">
        <v>132</v>
      </c>
      <c r="B21" s="135"/>
      <c r="D21" s="28">
        <v>0</v>
      </c>
      <c r="E21" s="26"/>
      <c r="F21" s="28">
        <v>0</v>
      </c>
      <c r="G21" s="26"/>
      <c r="H21" s="28">
        <v>0</v>
      </c>
      <c r="I21" s="26"/>
      <c r="J21" s="28">
        <v>0</v>
      </c>
      <c r="K21" s="26"/>
      <c r="L21" s="28">
        <v>0</v>
      </c>
      <c r="M21" s="26"/>
      <c r="N21" s="28">
        <v>0</v>
      </c>
      <c r="O21" s="26"/>
      <c r="P21" s="117">
        <v>0</v>
      </c>
      <c r="Q21" s="117"/>
      <c r="R21" s="26"/>
      <c r="S21" s="28">
        <v>4100866423</v>
      </c>
      <c r="T21" s="26"/>
      <c r="U21" s="28">
        <v>4100866423</v>
      </c>
      <c r="V21" s="73"/>
      <c r="W21" s="59">
        <v>0.33</v>
      </c>
    </row>
    <row r="22" spans="1:23" ht="37.5" customHeight="1" x14ac:dyDescent="0.2">
      <c r="A22" s="135" t="s">
        <v>133</v>
      </c>
      <c r="B22" s="135"/>
      <c r="D22" s="28">
        <v>0</v>
      </c>
      <c r="E22" s="26"/>
      <c r="F22" s="28">
        <v>0</v>
      </c>
      <c r="G22" s="26"/>
      <c r="H22" s="28">
        <v>0</v>
      </c>
      <c r="I22" s="26"/>
      <c r="J22" s="28">
        <v>0</v>
      </c>
      <c r="K22" s="26"/>
      <c r="L22" s="28">
        <v>0</v>
      </c>
      <c r="M22" s="26"/>
      <c r="N22" s="28">
        <v>0</v>
      </c>
      <c r="O22" s="26"/>
      <c r="P22" s="117">
        <v>0</v>
      </c>
      <c r="Q22" s="117"/>
      <c r="R22" s="26"/>
      <c r="S22" s="28">
        <v>-355062211</v>
      </c>
      <c r="T22" s="26"/>
      <c r="U22" s="28">
        <v>-355062211</v>
      </c>
      <c r="V22" s="73"/>
      <c r="W22" s="59">
        <v>-0.03</v>
      </c>
    </row>
    <row r="23" spans="1:23" ht="37.5" customHeight="1" x14ac:dyDescent="0.2">
      <c r="A23" s="135" t="s">
        <v>51</v>
      </c>
      <c r="B23" s="135"/>
      <c r="D23" s="28">
        <v>0</v>
      </c>
      <c r="E23" s="26"/>
      <c r="F23" s="28">
        <v>-2672778472</v>
      </c>
      <c r="G23" s="26"/>
      <c r="H23" s="28">
        <v>0</v>
      </c>
      <c r="I23" s="26"/>
      <c r="J23" s="28">
        <v>-2672778472</v>
      </c>
      <c r="K23" s="26"/>
      <c r="L23" s="28">
        <v>1.28</v>
      </c>
      <c r="M23" s="26"/>
      <c r="N23" s="28">
        <v>22800000000</v>
      </c>
      <c r="O23" s="26"/>
      <c r="P23" s="117">
        <v>31468909203</v>
      </c>
      <c r="Q23" s="117"/>
      <c r="R23" s="26"/>
      <c r="S23" s="28">
        <v>-895581483</v>
      </c>
      <c r="T23" s="26"/>
      <c r="U23" s="28">
        <v>53373327720</v>
      </c>
      <c r="V23" s="73"/>
      <c r="W23" s="59">
        <v>4.2699999999999996</v>
      </c>
    </row>
    <row r="24" spans="1:23" ht="37.5" customHeight="1" x14ac:dyDescent="0.2">
      <c r="A24" s="135" t="s">
        <v>55</v>
      </c>
      <c r="B24" s="135"/>
      <c r="D24" s="28">
        <v>0</v>
      </c>
      <c r="E24" s="26"/>
      <c r="F24" s="28">
        <v>4272636588</v>
      </c>
      <c r="G24" s="26"/>
      <c r="H24" s="28">
        <v>0</v>
      </c>
      <c r="I24" s="26"/>
      <c r="J24" s="28">
        <v>4272636588</v>
      </c>
      <c r="K24" s="26"/>
      <c r="L24" s="28">
        <v>-2.0499999999999998</v>
      </c>
      <c r="M24" s="26"/>
      <c r="N24" s="28">
        <v>698982120</v>
      </c>
      <c r="O24" s="26"/>
      <c r="P24" s="117">
        <v>32403527545</v>
      </c>
      <c r="Q24" s="117"/>
      <c r="R24" s="26"/>
      <c r="S24" s="28">
        <v>-692264366</v>
      </c>
      <c r="T24" s="26"/>
      <c r="U24" s="28">
        <v>32410245299</v>
      </c>
      <c r="V24" s="73"/>
      <c r="W24" s="59">
        <v>2.59</v>
      </c>
    </row>
    <row r="25" spans="1:23" ht="37.5" customHeight="1" x14ac:dyDescent="0.2">
      <c r="A25" s="135" t="s">
        <v>134</v>
      </c>
      <c r="B25" s="135"/>
      <c r="D25" s="28">
        <v>0</v>
      </c>
      <c r="E25" s="26"/>
      <c r="F25" s="28">
        <v>0</v>
      </c>
      <c r="G25" s="26"/>
      <c r="H25" s="28">
        <v>0</v>
      </c>
      <c r="I25" s="26"/>
      <c r="J25" s="28">
        <v>0</v>
      </c>
      <c r="K25" s="26"/>
      <c r="L25" s="28">
        <v>0</v>
      </c>
      <c r="M25" s="26"/>
      <c r="N25" s="28">
        <v>0</v>
      </c>
      <c r="O25" s="26"/>
      <c r="P25" s="117">
        <v>0</v>
      </c>
      <c r="Q25" s="117"/>
      <c r="R25" s="26"/>
      <c r="S25" s="28">
        <v>-11625211631</v>
      </c>
      <c r="T25" s="26"/>
      <c r="U25" s="28">
        <v>-11625211631</v>
      </c>
      <c r="V25" s="73"/>
      <c r="W25" s="59">
        <v>-0.93</v>
      </c>
    </row>
    <row r="26" spans="1:23" ht="37.5" customHeight="1" x14ac:dyDescent="0.2">
      <c r="A26" s="135" t="s">
        <v>56</v>
      </c>
      <c r="B26" s="135"/>
      <c r="D26" s="28">
        <v>0</v>
      </c>
      <c r="E26" s="26"/>
      <c r="F26" s="28">
        <v>-1147751514</v>
      </c>
      <c r="G26" s="26"/>
      <c r="H26" s="28">
        <v>0</v>
      </c>
      <c r="I26" s="26"/>
      <c r="J26" s="28">
        <v>-1147751514</v>
      </c>
      <c r="K26" s="26"/>
      <c r="L26" s="28">
        <v>0.55000000000000004</v>
      </c>
      <c r="M26" s="26"/>
      <c r="N26" s="28">
        <v>0</v>
      </c>
      <c r="O26" s="26"/>
      <c r="P26" s="117">
        <v>3685480531</v>
      </c>
      <c r="Q26" s="117"/>
      <c r="R26" s="26"/>
      <c r="S26" s="28">
        <v>27847300</v>
      </c>
      <c r="T26" s="26"/>
      <c r="U26" s="28">
        <v>3713327831</v>
      </c>
      <c r="V26" s="73"/>
      <c r="W26" s="59">
        <v>0.3</v>
      </c>
    </row>
    <row r="27" spans="1:23" ht="37.5" customHeight="1" x14ac:dyDescent="0.2">
      <c r="A27" s="135" t="s">
        <v>135</v>
      </c>
      <c r="B27" s="135"/>
      <c r="D27" s="28">
        <v>0</v>
      </c>
      <c r="E27" s="26"/>
      <c r="F27" s="28">
        <v>0</v>
      </c>
      <c r="G27" s="26"/>
      <c r="H27" s="28">
        <v>0</v>
      </c>
      <c r="I27" s="26"/>
      <c r="J27" s="28">
        <v>0</v>
      </c>
      <c r="K27" s="26"/>
      <c r="L27" s="28">
        <v>0</v>
      </c>
      <c r="M27" s="26"/>
      <c r="N27" s="28">
        <v>0</v>
      </c>
      <c r="O27" s="26"/>
      <c r="P27" s="117">
        <v>0</v>
      </c>
      <c r="Q27" s="117"/>
      <c r="R27" s="26"/>
      <c r="S27" s="28">
        <v>125038957</v>
      </c>
      <c r="T27" s="26"/>
      <c r="U27" s="28">
        <v>125038957</v>
      </c>
      <c r="V27" s="73"/>
      <c r="W27" s="59">
        <v>0.01</v>
      </c>
    </row>
    <row r="28" spans="1:23" ht="37.5" customHeight="1" x14ac:dyDescent="0.2">
      <c r="A28" s="135" t="s">
        <v>21</v>
      </c>
      <c r="B28" s="135"/>
      <c r="D28" s="28">
        <v>0</v>
      </c>
      <c r="E28" s="26"/>
      <c r="F28" s="28">
        <v>-9461615577</v>
      </c>
      <c r="G28" s="26"/>
      <c r="H28" s="28">
        <v>0</v>
      </c>
      <c r="I28" s="26"/>
      <c r="J28" s="28">
        <v>-9461615577</v>
      </c>
      <c r="K28" s="26"/>
      <c r="L28" s="28">
        <v>4.55</v>
      </c>
      <c r="M28" s="26"/>
      <c r="N28" s="28">
        <v>0</v>
      </c>
      <c r="O28" s="26"/>
      <c r="P28" s="117">
        <v>-28392607316</v>
      </c>
      <c r="Q28" s="117"/>
      <c r="R28" s="26"/>
      <c r="S28" s="28">
        <v>-11026334377</v>
      </c>
      <c r="T28" s="26"/>
      <c r="U28" s="28">
        <v>-39418941693</v>
      </c>
      <c r="V28" s="73"/>
      <c r="W28" s="59">
        <v>-3.15</v>
      </c>
    </row>
    <row r="29" spans="1:23" ht="37.5" customHeight="1" x14ac:dyDescent="0.2">
      <c r="A29" s="135" t="s">
        <v>34</v>
      </c>
      <c r="B29" s="135"/>
      <c r="D29" s="28">
        <v>0</v>
      </c>
      <c r="E29" s="26"/>
      <c r="F29" s="28">
        <v>-13786161371</v>
      </c>
      <c r="G29" s="26"/>
      <c r="H29" s="28">
        <v>0</v>
      </c>
      <c r="I29" s="26"/>
      <c r="J29" s="28">
        <v>-13786161371</v>
      </c>
      <c r="K29" s="26"/>
      <c r="L29" s="28">
        <v>6.62</v>
      </c>
      <c r="M29" s="26"/>
      <c r="N29" s="28">
        <v>37737000000</v>
      </c>
      <c r="O29" s="26"/>
      <c r="P29" s="117">
        <v>157575825334</v>
      </c>
      <c r="Q29" s="117"/>
      <c r="R29" s="26"/>
      <c r="S29" s="28">
        <v>4575099461</v>
      </c>
      <c r="T29" s="26"/>
      <c r="U29" s="28">
        <v>199887924795</v>
      </c>
      <c r="V29" s="73"/>
      <c r="W29" s="59">
        <v>15.99</v>
      </c>
    </row>
    <row r="30" spans="1:23" ht="37.5" customHeight="1" x14ac:dyDescent="0.2">
      <c r="A30" s="135" t="s">
        <v>136</v>
      </c>
      <c r="B30" s="135"/>
      <c r="D30" s="28">
        <v>0</v>
      </c>
      <c r="E30" s="26"/>
      <c r="F30" s="28">
        <v>0</v>
      </c>
      <c r="G30" s="26"/>
      <c r="H30" s="28">
        <v>0</v>
      </c>
      <c r="I30" s="26"/>
      <c r="J30" s="28">
        <v>0</v>
      </c>
      <c r="K30" s="26"/>
      <c r="L30" s="28">
        <v>0</v>
      </c>
      <c r="M30" s="26"/>
      <c r="N30" s="28">
        <v>0</v>
      </c>
      <c r="O30" s="26"/>
      <c r="P30" s="117">
        <v>0</v>
      </c>
      <c r="Q30" s="117"/>
      <c r="R30" s="26"/>
      <c r="S30" s="28">
        <v>262473065</v>
      </c>
      <c r="T30" s="26"/>
      <c r="U30" s="28">
        <v>262473065</v>
      </c>
      <c r="V30" s="73"/>
      <c r="W30" s="59">
        <v>0.02</v>
      </c>
    </row>
    <row r="31" spans="1:23" ht="37.5" customHeight="1" x14ac:dyDescent="0.2">
      <c r="A31" s="135" t="s">
        <v>137</v>
      </c>
      <c r="B31" s="135"/>
      <c r="D31" s="28">
        <v>0</v>
      </c>
      <c r="E31" s="26"/>
      <c r="F31" s="28">
        <v>0</v>
      </c>
      <c r="G31" s="26"/>
      <c r="H31" s="28">
        <v>0</v>
      </c>
      <c r="I31" s="26"/>
      <c r="J31" s="28">
        <v>0</v>
      </c>
      <c r="K31" s="26"/>
      <c r="L31" s="28">
        <v>0</v>
      </c>
      <c r="M31" s="26"/>
      <c r="N31" s="28">
        <v>4249999575</v>
      </c>
      <c r="O31" s="26"/>
      <c r="P31" s="117">
        <v>0</v>
      </c>
      <c r="Q31" s="117"/>
      <c r="R31" s="26"/>
      <c r="S31" s="28">
        <v>9857891248</v>
      </c>
      <c r="T31" s="26"/>
      <c r="U31" s="28">
        <v>14107890823</v>
      </c>
      <c r="V31" s="73"/>
      <c r="W31" s="59">
        <v>1.1299999999999999</v>
      </c>
    </row>
    <row r="32" spans="1:23" ht="37.5" customHeight="1" x14ac:dyDescent="0.2">
      <c r="A32" s="135" t="s">
        <v>44</v>
      </c>
      <c r="B32" s="135"/>
      <c r="D32" s="28">
        <v>0</v>
      </c>
      <c r="E32" s="26"/>
      <c r="F32" s="28">
        <v>3626718173</v>
      </c>
      <c r="G32" s="26"/>
      <c r="H32" s="28">
        <v>0</v>
      </c>
      <c r="I32" s="26"/>
      <c r="J32" s="28">
        <v>3626718173</v>
      </c>
      <c r="K32" s="26"/>
      <c r="L32" s="28">
        <v>-1.74</v>
      </c>
      <c r="M32" s="26"/>
      <c r="N32" s="28">
        <v>0</v>
      </c>
      <c r="O32" s="26"/>
      <c r="P32" s="117">
        <v>-416860105</v>
      </c>
      <c r="Q32" s="117"/>
      <c r="R32" s="26"/>
      <c r="S32" s="28">
        <v>-10441362</v>
      </c>
      <c r="T32" s="26"/>
      <c r="U32" s="28">
        <v>-427301467</v>
      </c>
      <c r="V32" s="73"/>
      <c r="W32" s="59">
        <v>-0.03</v>
      </c>
    </row>
    <row r="33" spans="1:23" ht="37.5" customHeight="1" x14ac:dyDescent="0.2">
      <c r="A33" s="135" t="s">
        <v>37</v>
      </c>
      <c r="B33" s="135"/>
      <c r="D33" s="28">
        <v>0</v>
      </c>
      <c r="E33" s="26"/>
      <c r="F33" s="28">
        <v>1247878752</v>
      </c>
      <c r="G33" s="26"/>
      <c r="H33" s="28">
        <v>0</v>
      </c>
      <c r="I33" s="26"/>
      <c r="J33" s="28">
        <v>1247878752</v>
      </c>
      <c r="K33" s="26"/>
      <c r="L33" s="28">
        <v>-0.6</v>
      </c>
      <c r="M33" s="26"/>
      <c r="N33" s="28">
        <v>12460000000</v>
      </c>
      <c r="O33" s="26"/>
      <c r="P33" s="117">
        <v>50788533036</v>
      </c>
      <c r="Q33" s="117"/>
      <c r="R33" s="26"/>
      <c r="S33" s="28">
        <v>1043305208</v>
      </c>
      <c r="T33" s="26"/>
      <c r="U33" s="28">
        <v>64291838244</v>
      </c>
      <c r="V33" s="73"/>
      <c r="W33" s="59">
        <v>5.14</v>
      </c>
    </row>
    <row r="34" spans="1:23" ht="37.5" customHeight="1" x14ac:dyDescent="0.2">
      <c r="A34" s="135" t="s">
        <v>138</v>
      </c>
      <c r="B34" s="135"/>
      <c r="D34" s="28">
        <v>0</v>
      </c>
      <c r="E34" s="26"/>
      <c r="F34" s="28">
        <v>0</v>
      </c>
      <c r="G34" s="26"/>
      <c r="H34" s="28">
        <v>0</v>
      </c>
      <c r="I34" s="26"/>
      <c r="J34" s="28">
        <v>0</v>
      </c>
      <c r="K34" s="26"/>
      <c r="L34" s="28">
        <v>0</v>
      </c>
      <c r="M34" s="26"/>
      <c r="N34" s="28">
        <v>0</v>
      </c>
      <c r="O34" s="26"/>
      <c r="P34" s="117">
        <v>0</v>
      </c>
      <c r="Q34" s="117"/>
      <c r="R34" s="26"/>
      <c r="S34" s="28">
        <v>-153465258</v>
      </c>
      <c r="T34" s="26"/>
      <c r="U34" s="28">
        <v>-153465258</v>
      </c>
      <c r="V34" s="73"/>
      <c r="W34" s="59">
        <v>-0.01</v>
      </c>
    </row>
    <row r="35" spans="1:23" ht="37.5" customHeight="1" x14ac:dyDescent="0.2">
      <c r="A35" s="135" t="s">
        <v>75</v>
      </c>
      <c r="B35" s="135"/>
      <c r="D35" s="28">
        <v>0</v>
      </c>
      <c r="E35" s="26"/>
      <c r="F35" s="28">
        <v>-307206792</v>
      </c>
      <c r="G35" s="26"/>
      <c r="H35" s="28">
        <v>0</v>
      </c>
      <c r="I35" s="26"/>
      <c r="J35" s="28">
        <v>-307206792</v>
      </c>
      <c r="K35" s="26"/>
      <c r="L35" s="28">
        <v>0.15</v>
      </c>
      <c r="M35" s="26"/>
      <c r="N35" s="28">
        <v>0</v>
      </c>
      <c r="O35" s="26"/>
      <c r="P35" s="117">
        <v>77930205</v>
      </c>
      <c r="Q35" s="117"/>
      <c r="R35" s="26"/>
      <c r="S35" s="28">
        <v>975438616</v>
      </c>
      <c r="T35" s="26"/>
      <c r="U35" s="28">
        <v>1053368821</v>
      </c>
      <c r="V35" s="73"/>
      <c r="W35" s="59">
        <v>0.08</v>
      </c>
    </row>
    <row r="36" spans="1:23" ht="37.5" customHeight="1" x14ac:dyDescent="0.2">
      <c r="A36" s="135" t="s">
        <v>49</v>
      </c>
      <c r="B36" s="135"/>
      <c r="D36" s="28">
        <v>0</v>
      </c>
      <c r="E36" s="26"/>
      <c r="F36" s="28">
        <v>-7573917627</v>
      </c>
      <c r="G36" s="26"/>
      <c r="H36" s="28">
        <v>0</v>
      </c>
      <c r="I36" s="26"/>
      <c r="J36" s="28">
        <v>-7573917627</v>
      </c>
      <c r="K36" s="26"/>
      <c r="L36" s="28">
        <v>3.64</v>
      </c>
      <c r="M36" s="26"/>
      <c r="N36" s="28">
        <v>0</v>
      </c>
      <c r="O36" s="26"/>
      <c r="P36" s="117">
        <v>41535626227</v>
      </c>
      <c r="Q36" s="117"/>
      <c r="R36" s="26"/>
      <c r="S36" s="28">
        <v>34219050841</v>
      </c>
      <c r="T36" s="26"/>
      <c r="U36" s="28">
        <v>75754677068</v>
      </c>
      <c r="V36" s="73"/>
      <c r="W36" s="59">
        <v>6.06</v>
      </c>
    </row>
    <row r="37" spans="1:23" ht="37.5" customHeight="1" x14ac:dyDescent="0.2">
      <c r="A37" s="135" t="s">
        <v>54</v>
      </c>
      <c r="B37" s="135"/>
      <c r="D37" s="28">
        <v>0</v>
      </c>
      <c r="E37" s="26"/>
      <c r="F37" s="28">
        <v>-12105133565</v>
      </c>
      <c r="G37" s="26"/>
      <c r="H37" s="28">
        <v>0</v>
      </c>
      <c r="I37" s="26"/>
      <c r="J37" s="28">
        <v>-12105133565</v>
      </c>
      <c r="K37" s="26"/>
      <c r="L37" s="28">
        <v>5.82</v>
      </c>
      <c r="M37" s="26"/>
      <c r="N37" s="28">
        <v>18775041840</v>
      </c>
      <c r="O37" s="26"/>
      <c r="P37" s="117">
        <v>18624292322</v>
      </c>
      <c r="Q37" s="117"/>
      <c r="R37" s="26"/>
      <c r="S37" s="28">
        <v>5027195919</v>
      </c>
      <c r="T37" s="26"/>
      <c r="U37" s="28">
        <v>42426530081</v>
      </c>
      <c r="V37" s="73"/>
      <c r="W37" s="59">
        <v>3.39</v>
      </c>
    </row>
    <row r="38" spans="1:23" ht="37.5" customHeight="1" x14ac:dyDescent="0.2">
      <c r="A38" s="135" t="s">
        <v>28</v>
      </c>
      <c r="B38" s="135"/>
      <c r="D38" s="28">
        <v>0</v>
      </c>
      <c r="E38" s="26"/>
      <c r="F38" s="28">
        <v>-8255686400</v>
      </c>
      <c r="G38" s="26"/>
      <c r="H38" s="28">
        <v>0</v>
      </c>
      <c r="I38" s="26"/>
      <c r="J38" s="28">
        <v>-8255686400</v>
      </c>
      <c r="K38" s="26"/>
      <c r="L38" s="28">
        <v>3.97</v>
      </c>
      <c r="M38" s="26"/>
      <c r="N38" s="28">
        <v>0</v>
      </c>
      <c r="O38" s="26"/>
      <c r="P38" s="117">
        <v>84900563191</v>
      </c>
      <c r="Q38" s="117"/>
      <c r="R38" s="26"/>
      <c r="S38" s="28">
        <v>13200984342</v>
      </c>
      <c r="T38" s="26"/>
      <c r="U38" s="28">
        <v>98101547533</v>
      </c>
      <c r="V38" s="73"/>
      <c r="W38" s="59">
        <v>7.85</v>
      </c>
    </row>
    <row r="39" spans="1:23" ht="37.5" customHeight="1" x14ac:dyDescent="0.2">
      <c r="A39" s="135" t="s">
        <v>66</v>
      </c>
      <c r="B39" s="135"/>
      <c r="D39" s="28">
        <v>0</v>
      </c>
      <c r="E39" s="26"/>
      <c r="F39" s="28">
        <v>-1754333360</v>
      </c>
      <c r="G39" s="26"/>
      <c r="H39" s="28">
        <v>0</v>
      </c>
      <c r="I39" s="26"/>
      <c r="J39" s="28">
        <v>-1754333360</v>
      </c>
      <c r="K39" s="26"/>
      <c r="L39" s="28">
        <v>0.84</v>
      </c>
      <c r="M39" s="26"/>
      <c r="N39" s="28">
        <v>4216000000</v>
      </c>
      <c r="O39" s="26"/>
      <c r="P39" s="117">
        <v>-10628344920</v>
      </c>
      <c r="Q39" s="117"/>
      <c r="R39" s="26"/>
      <c r="S39" s="28">
        <v>0</v>
      </c>
      <c r="T39" s="26"/>
      <c r="U39" s="28">
        <v>-6412344920</v>
      </c>
      <c r="V39" s="73"/>
      <c r="W39" s="59">
        <v>-0.51</v>
      </c>
    </row>
    <row r="40" spans="1:23" ht="37.5" customHeight="1" x14ac:dyDescent="0.2">
      <c r="A40" s="135" t="s">
        <v>60</v>
      </c>
      <c r="B40" s="135"/>
      <c r="D40" s="28">
        <v>0</v>
      </c>
      <c r="E40" s="26"/>
      <c r="F40" s="28">
        <v>2378410116</v>
      </c>
      <c r="G40" s="26"/>
      <c r="H40" s="28">
        <v>0</v>
      </c>
      <c r="I40" s="26"/>
      <c r="J40" s="28">
        <v>2378410116</v>
      </c>
      <c r="K40" s="26"/>
      <c r="L40" s="28">
        <v>-1.1399999999999999</v>
      </c>
      <c r="M40" s="26"/>
      <c r="N40" s="28">
        <v>14381630700</v>
      </c>
      <c r="O40" s="26"/>
      <c r="P40" s="117">
        <v>-39941201075</v>
      </c>
      <c r="Q40" s="117"/>
      <c r="R40" s="26"/>
      <c r="S40" s="28">
        <v>0</v>
      </c>
      <c r="T40" s="26"/>
      <c r="U40" s="28">
        <v>-25559570375</v>
      </c>
      <c r="V40" s="73"/>
      <c r="W40" s="59">
        <v>-2.04</v>
      </c>
    </row>
    <row r="41" spans="1:23" ht="37.5" customHeight="1" x14ac:dyDescent="0.2">
      <c r="A41" s="135" t="s">
        <v>64</v>
      </c>
      <c r="B41" s="135"/>
      <c r="D41" s="28">
        <v>0</v>
      </c>
      <c r="E41" s="26"/>
      <c r="F41" s="28">
        <v>-1910020713</v>
      </c>
      <c r="G41" s="26"/>
      <c r="H41" s="28">
        <v>0</v>
      </c>
      <c r="I41" s="26"/>
      <c r="J41" s="28">
        <v>-1910020713</v>
      </c>
      <c r="K41" s="26"/>
      <c r="L41" s="28">
        <v>0.92</v>
      </c>
      <c r="M41" s="26"/>
      <c r="N41" s="28">
        <v>15385124720</v>
      </c>
      <c r="O41" s="26"/>
      <c r="P41" s="117">
        <v>11106723175</v>
      </c>
      <c r="Q41" s="117"/>
      <c r="R41" s="26"/>
      <c r="S41" s="28">
        <v>0</v>
      </c>
      <c r="T41" s="26"/>
      <c r="U41" s="28">
        <v>26491847895</v>
      </c>
      <c r="V41" s="73"/>
      <c r="W41" s="59">
        <v>2.12</v>
      </c>
    </row>
    <row r="42" spans="1:23" ht="37.5" customHeight="1" x14ac:dyDescent="0.2">
      <c r="A42" s="135" t="s">
        <v>63</v>
      </c>
      <c r="B42" s="135"/>
      <c r="D42" s="28">
        <v>0</v>
      </c>
      <c r="E42" s="26"/>
      <c r="F42" s="28">
        <v>-358261685</v>
      </c>
      <c r="G42" s="26"/>
      <c r="H42" s="28">
        <v>0</v>
      </c>
      <c r="I42" s="26"/>
      <c r="J42" s="28">
        <v>-358261685</v>
      </c>
      <c r="K42" s="26"/>
      <c r="L42" s="28">
        <v>0.17</v>
      </c>
      <c r="M42" s="26"/>
      <c r="N42" s="28">
        <v>4126315680</v>
      </c>
      <c r="O42" s="26"/>
      <c r="P42" s="117">
        <v>12187294892</v>
      </c>
      <c r="Q42" s="117"/>
      <c r="R42" s="26"/>
      <c r="S42" s="28">
        <v>0</v>
      </c>
      <c r="T42" s="26"/>
      <c r="U42" s="28">
        <v>16313610572</v>
      </c>
      <c r="V42" s="73"/>
      <c r="W42" s="59">
        <v>1.3</v>
      </c>
    </row>
    <row r="43" spans="1:23" ht="37.5" customHeight="1" x14ac:dyDescent="0.2">
      <c r="A43" s="135" t="s">
        <v>73</v>
      </c>
      <c r="B43" s="135"/>
      <c r="D43" s="28">
        <v>0</v>
      </c>
      <c r="E43" s="26"/>
      <c r="F43" s="28">
        <v>0</v>
      </c>
      <c r="G43" s="26"/>
      <c r="H43" s="28">
        <v>0</v>
      </c>
      <c r="I43" s="26"/>
      <c r="J43" s="28">
        <v>0</v>
      </c>
      <c r="K43" s="26"/>
      <c r="L43" s="28">
        <v>0</v>
      </c>
      <c r="M43" s="26"/>
      <c r="N43" s="28">
        <v>5999400000</v>
      </c>
      <c r="O43" s="26"/>
      <c r="P43" s="117">
        <v>-25795864698</v>
      </c>
      <c r="Q43" s="117"/>
      <c r="R43" s="26"/>
      <c r="S43" s="28">
        <v>0</v>
      </c>
      <c r="T43" s="26"/>
      <c r="U43" s="28">
        <v>-19796464698</v>
      </c>
      <c r="V43" s="73"/>
      <c r="W43" s="59">
        <v>-1.58</v>
      </c>
    </row>
    <row r="44" spans="1:23" ht="37.5" customHeight="1" x14ac:dyDescent="0.2">
      <c r="A44" s="135" t="s">
        <v>76</v>
      </c>
      <c r="B44" s="135"/>
      <c r="D44" s="28">
        <v>0</v>
      </c>
      <c r="E44" s="26"/>
      <c r="F44" s="28">
        <v>-8616693438</v>
      </c>
      <c r="G44" s="26"/>
      <c r="H44" s="28">
        <v>0</v>
      </c>
      <c r="I44" s="26"/>
      <c r="J44" s="28">
        <v>-8616693438</v>
      </c>
      <c r="K44" s="26"/>
      <c r="L44" s="28">
        <v>4.1399999999999997</v>
      </c>
      <c r="M44" s="26"/>
      <c r="N44" s="28">
        <v>2240985360</v>
      </c>
      <c r="O44" s="26"/>
      <c r="P44" s="117">
        <v>11308906876</v>
      </c>
      <c r="Q44" s="117"/>
      <c r="R44" s="26"/>
      <c r="S44" s="28">
        <v>0</v>
      </c>
      <c r="T44" s="26"/>
      <c r="U44" s="28">
        <v>13549892236</v>
      </c>
      <c r="V44" s="73"/>
      <c r="W44" s="59">
        <v>1.08</v>
      </c>
    </row>
    <row r="45" spans="1:23" ht="37.5" customHeight="1" x14ac:dyDescent="0.2">
      <c r="A45" s="135" t="s">
        <v>31</v>
      </c>
      <c r="B45" s="135"/>
      <c r="D45" s="28">
        <v>0</v>
      </c>
      <c r="E45" s="26"/>
      <c r="F45" s="28">
        <v>-12690862464</v>
      </c>
      <c r="G45" s="26"/>
      <c r="H45" s="28">
        <v>0</v>
      </c>
      <c r="I45" s="26"/>
      <c r="J45" s="28">
        <v>-12690862464</v>
      </c>
      <c r="K45" s="26"/>
      <c r="L45" s="28">
        <v>6.1</v>
      </c>
      <c r="M45" s="26"/>
      <c r="N45" s="28">
        <v>11020000000</v>
      </c>
      <c r="O45" s="26"/>
      <c r="P45" s="117">
        <v>69636946955</v>
      </c>
      <c r="Q45" s="117"/>
      <c r="R45" s="26"/>
      <c r="S45" s="28">
        <v>0</v>
      </c>
      <c r="T45" s="26"/>
      <c r="U45" s="28">
        <v>80656946955</v>
      </c>
      <c r="V45" s="73"/>
      <c r="W45" s="59">
        <v>6.45</v>
      </c>
    </row>
    <row r="46" spans="1:23" ht="37.5" customHeight="1" x14ac:dyDescent="0.2">
      <c r="A46" s="135" t="s">
        <v>74</v>
      </c>
      <c r="B46" s="135"/>
      <c r="D46" s="28">
        <v>0</v>
      </c>
      <c r="E46" s="26"/>
      <c r="F46" s="28">
        <v>-6675255526</v>
      </c>
      <c r="G46" s="26"/>
      <c r="H46" s="28">
        <v>0</v>
      </c>
      <c r="I46" s="26"/>
      <c r="J46" s="28">
        <v>-6675255526</v>
      </c>
      <c r="K46" s="26"/>
      <c r="L46" s="28">
        <v>3.21</v>
      </c>
      <c r="M46" s="26"/>
      <c r="N46" s="28">
        <v>9679506800</v>
      </c>
      <c r="O46" s="26"/>
      <c r="P46" s="117">
        <v>-9103852736</v>
      </c>
      <c r="Q46" s="117"/>
      <c r="R46" s="26"/>
      <c r="S46" s="28">
        <v>0</v>
      </c>
      <c r="T46" s="26"/>
      <c r="U46" s="28">
        <v>575654064</v>
      </c>
      <c r="V46" s="73"/>
      <c r="W46" s="59">
        <v>0.05</v>
      </c>
    </row>
    <row r="47" spans="1:23" ht="37.5" customHeight="1" x14ac:dyDescent="0.2">
      <c r="A47" s="135" t="s">
        <v>52</v>
      </c>
      <c r="B47" s="135"/>
      <c r="D47" s="28">
        <v>0</v>
      </c>
      <c r="E47" s="26"/>
      <c r="F47" s="28">
        <v>-14900390653</v>
      </c>
      <c r="G47" s="26"/>
      <c r="H47" s="28">
        <v>0</v>
      </c>
      <c r="I47" s="26"/>
      <c r="J47" s="28">
        <v>-14900390653</v>
      </c>
      <c r="K47" s="26"/>
      <c r="L47" s="28">
        <v>7.16</v>
      </c>
      <c r="M47" s="26"/>
      <c r="N47" s="28">
        <v>7700000000</v>
      </c>
      <c r="O47" s="26"/>
      <c r="P47" s="117">
        <v>-316774053</v>
      </c>
      <c r="Q47" s="117"/>
      <c r="R47" s="26"/>
      <c r="S47" s="28">
        <v>0</v>
      </c>
      <c r="T47" s="26"/>
      <c r="U47" s="28">
        <v>7383225947</v>
      </c>
      <c r="V47" s="73"/>
      <c r="W47" s="59">
        <v>0.59</v>
      </c>
    </row>
    <row r="48" spans="1:23" ht="37.5" customHeight="1" x14ac:dyDescent="0.2">
      <c r="A48" s="135" t="s">
        <v>47</v>
      </c>
      <c r="B48" s="135"/>
      <c r="D48" s="28">
        <v>3251301340</v>
      </c>
      <c r="E48" s="26"/>
      <c r="F48" s="28">
        <v>-3277469283</v>
      </c>
      <c r="G48" s="26"/>
      <c r="H48" s="28">
        <v>0</v>
      </c>
      <c r="I48" s="26"/>
      <c r="J48" s="28">
        <v>-26167943</v>
      </c>
      <c r="K48" s="26"/>
      <c r="L48" s="28">
        <v>0.01</v>
      </c>
      <c r="M48" s="26"/>
      <c r="N48" s="28">
        <v>3251301340</v>
      </c>
      <c r="O48" s="26"/>
      <c r="P48" s="117">
        <v>-2914716835</v>
      </c>
      <c r="Q48" s="117"/>
      <c r="R48" s="26"/>
      <c r="S48" s="28">
        <v>0</v>
      </c>
      <c r="T48" s="26"/>
      <c r="U48" s="28">
        <v>336584505</v>
      </c>
      <c r="V48" s="73"/>
      <c r="W48" s="59">
        <v>0.03</v>
      </c>
    </row>
    <row r="49" spans="1:23" ht="37.5" customHeight="1" x14ac:dyDescent="0.2">
      <c r="A49" s="135" t="s">
        <v>46</v>
      </c>
      <c r="B49" s="135"/>
      <c r="D49" s="28">
        <v>3624818106</v>
      </c>
      <c r="E49" s="26"/>
      <c r="F49" s="28">
        <v>-6224660485</v>
      </c>
      <c r="G49" s="26"/>
      <c r="H49" s="28">
        <v>0</v>
      </c>
      <c r="I49" s="26"/>
      <c r="J49" s="28">
        <v>-2599842379</v>
      </c>
      <c r="K49" s="26"/>
      <c r="L49" s="28">
        <v>1.25</v>
      </c>
      <c r="M49" s="26"/>
      <c r="N49" s="28">
        <v>3624818106</v>
      </c>
      <c r="O49" s="26"/>
      <c r="P49" s="117">
        <v>-38354619573</v>
      </c>
      <c r="Q49" s="117"/>
      <c r="R49" s="26"/>
      <c r="S49" s="28">
        <v>0</v>
      </c>
      <c r="T49" s="26"/>
      <c r="U49" s="28">
        <v>-34729801467</v>
      </c>
      <c r="V49" s="73"/>
      <c r="W49" s="59">
        <v>-2.78</v>
      </c>
    </row>
    <row r="50" spans="1:23" ht="37.5" customHeight="1" x14ac:dyDescent="0.2">
      <c r="A50" s="135" t="s">
        <v>67</v>
      </c>
      <c r="B50" s="135"/>
      <c r="D50" s="28">
        <v>0</v>
      </c>
      <c r="E50" s="26"/>
      <c r="F50" s="28">
        <v>-447513770</v>
      </c>
      <c r="G50" s="26"/>
      <c r="H50" s="28">
        <v>0</v>
      </c>
      <c r="I50" s="26"/>
      <c r="J50" s="28">
        <v>-447513770</v>
      </c>
      <c r="K50" s="26"/>
      <c r="L50" s="28">
        <v>0.22</v>
      </c>
      <c r="M50" s="26"/>
      <c r="N50" s="28">
        <v>397100000</v>
      </c>
      <c r="O50" s="26"/>
      <c r="P50" s="117">
        <v>4951979</v>
      </c>
      <c r="Q50" s="117"/>
      <c r="R50" s="26"/>
      <c r="S50" s="28">
        <v>0</v>
      </c>
      <c r="T50" s="26"/>
      <c r="U50" s="28">
        <v>402051979</v>
      </c>
      <c r="V50" s="73"/>
      <c r="W50" s="59">
        <v>0.03</v>
      </c>
    </row>
    <row r="51" spans="1:23" ht="37.5" customHeight="1" x14ac:dyDescent="0.2">
      <c r="A51" s="135" t="s">
        <v>27</v>
      </c>
      <c r="B51" s="135"/>
      <c r="D51" s="28">
        <v>0</v>
      </c>
      <c r="E51" s="26"/>
      <c r="F51" s="28">
        <v>0</v>
      </c>
      <c r="G51" s="26"/>
      <c r="H51" s="28">
        <v>0</v>
      </c>
      <c r="I51" s="26"/>
      <c r="J51" s="28">
        <v>0</v>
      </c>
      <c r="K51" s="26"/>
      <c r="L51" s="28">
        <v>0</v>
      </c>
      <c r="M51" s="26"/>
      <c r="N51" s="28">
        <v>4313921850</v>
      </c>
      <c r="O51" s="26"/>
      <c r="P51" s="117">
        <v>24847241332</v>
      </c>
      <c r="Q51" s="117"/>
      <c r="R51" s="26"/>
      <c r="S51" s="28">
        <v>0</v>
      </c>
      <c r="T51" s="26"/>
      <c r="U51" s="28">
        <v>29161163182</v>
      </c>
      <c r="V51" s="73"/>
      <c r="W51" s="59">
        <v>2.33</v>
      </c>
    </row>
    <row r="52" spans="1:23" ht="37.5" customHeight="1" x14ac:dyDescent="0.2">
      <c r="A52" s="135" t="s">
        <v>41</v>
      </c>
      <c r="B52" s="135"/>
      <c r="D52" s="28">
        <v>0</v>
      </c>
      <c r="E52" s="26"/>
      <c r="F52" s="28">
        <v>-1000208160</v>
      </c>
      <c r="G52" s="26"/>
      <c r="H52" s="28">
        <v>0</v>
      </c>
      <c r="I52" s="26"/>
      <c r="J52" s="28">
        <v>-1000208160</v>
      </c>
      <c r="K52" s="26"/>
      <c r="L52" s="28">
        <v>0.48</v>
      </c>
      <c r="M52" s="26"/>
      <c r="N52" s="28">
        <v>0</v>
      </c>
      <c r="O52" s="26"/>
      <c r="P52" s="117">
        <v>-17788935663</v>
      </c>
      <c r="Q52" s="117"/>
      <c r="R52" s="26"/>
      <c r="S52" s="28">
        <v>0</v>
      </c>
      <c r="T52" s="26"/>
      <c r="U52" s="28">
        <v>-17788935663</v>
      </c>
      <c r="V52" s="73"/>
      <c r="W52" s="59">
        <v>-1.42</v>
      </c>
    </row>
    <row r="53" spans="1:23" ht="37.5" customHeight="1" x14ac:dyDescent="0.2">
      <c r="A53" s="135" t="s">
        <v>50</v>
      </c>
      <c r="B53" s="135"/>
      <c r="D53" s="28">
        <v>0</v>
      </c>
      <c r="E53" s="26"/>
      <c r="F53" s="28">
        <v>-1594719535</v>
      </c>
      <c r="G53" s="26"/>
      <c r="H53" s="28">
        <v>0</v>
      </c>
      <c r="I53" s="26"/>
      <c r="J53" s="28">
        <v>-1594719535</v>
      </c>
      <c r="K53" s="26"/>
      <c r="L53" s="28">
        <v>0.77</v>
      </c>
      <c r="M53" s="26"/>
      <c r="N53" s="28">
        <v>0</v>
      </c>
      <c r="O53" s="26"/>
      <c r="P53" s="117">
        <v>4062155387</v>
      </c>
      <c r="Q53" s="117"/>
      <c r="R53" s="26"/>
      <c r="S53" s="28">
        <v>0</v>
      </c>
      <c r="T53" s="26"/>
      <c r="U53" s="28">
        <v>4062155387</v>
      </c>
      <c r="V53" s="73"/>
      <c r="W53" s="59">
        <v>0.32</v>
      </c>
    </row>
    <row r="54" spans="1:23" ht="37.5" customHeight="1" x14ac:dyDescent="0.2">
      <c r="A54" s="135" t="s">
        <v>61</v>
      </c>
      <c r="B54" s="135"/>
      <c r="D54" s="28">
        <v>0</v>
      </c>
      <c r="E54" s="26"/>
      <c r="F54" s="28">
        <v>-4545907108</v>
      </c>
      <c r="G54" s="26"/>
      <c r="H54" s="28">
        <v>0</v>
      </c>
      <c r="I54" s="26"/>
      <c r="J54" s="28">
        <v>-4545907108</v>
      </c>
      <c r="K54" s="26"/>
      <c r="L54" s="28">
        <v>2.1800000000000002</v>
      </c>
      <c r="M54" s="26"/>
      <c r="N54" s="28">
        <v>0</v>
      </c>
      <c r="O54" s="26"/>
      <c r="P54" s="117">
        <v>20733451413</v>
      </c>
      <c r="Q54" s="117"/>
      <c r="R54" s="26"/>
      <c r="S54" s="28">
        <v>0</v>
      </c>
      <c r="T54" s="26"/>
      <c r="U54" s="28">
        <v>20733451413</v>
      </c>
      <c r="V54" s="73"/>
      <c r="W54" s="59">
        <v>1.66</v>
      </c>
    </row>
    <row r="55" spans="1:23" ht="37.5" customHeight="1" x14ac:dyDescent="0.2">
      <c r="A55" s="135" t="s">
        <v>35</v>
      </c>
      <c r="B55" s="135"/>
      <c r="D55" s="28">
        <v>0</v>
      </c>
      <c r="E55" s="26"/>
      <c r="F55" s="28">
        <v>-2361602600</v>
      </c>
      <c r="G55" s="26"/>
      <c r="H55" s="28">
        <v>0</v>
      </c>
      <c r="I55" s="26"/>
      <c r="J55" s="28">
        <v>-2361602600</v>
      </c>
      <c r="K55" s="26"/>
      <c r="L55" s="28">
        <v>1.1299999999999999</v>
      </c>
      <c r="M55" s="26"/>
      <c r="N55" s="28">
        <v>0</v>
      </c>
      <c r="O55" s="26"/>
      <c r="P55" s="117">
        <v>31507295200</v>
      </c>
      <c r="Q55" s="117"/>
      <c r="R55" s="26"/>
      <c r="S55" s="28">
        <v>0</v>
      </c>
      <c r="T55" s="26"/>
      <c r="U55" s="28">
        <v>31507295200</v>
      </c>
      <c r="V55" s="73"/>
      <c r="W55" s="59">
        <v>2.52</v>
      </c>
    </row>
    <row r="56" spans="1:23" ht="37.5" customHeight="1" x14ac:dyDescent="0.2">
      <c r="A56" s="135" t="s">
        <v>43</v>
      </c>
      <c r="B56" s="135"/>
      <c r="D56" s="28">
        <v>0</v>
      </c>
      <c r="E56" s="26"/>
      <c r="F56" s="28">
        <v>-8727101884</v>
      </c>
      <c r="G56" s="26"/>
      <c r="H56" s="28">
        <v>0</v>
      </c>
      <c r="I56" s="26"/>
      <c r="J56" s="28">
        <v>-8727101884</v>
      </c>
      <c r="K56" s="26"/>
      <c r="L56" s="28">
        <v>4.1900000000000004</v>
      </c>
      <c r="M56" s="26"/>
      <c r="N56" s="28">
        <v>0</v>
      </c>
      <c r="O56" s="26"/>
      <c r="P56" s="117">
        <v>9667265004</v>
      </c>
      <c r="Q56" s="117"/>
      <c r="R56" s="26"/>
      <c r="S56" s="28">
        <v>0</v>
      </c>
      <c r="T56" s="26"/>
      <c r="U56" s="28">
        <v>9667265004</v>
      </c>
      <c r="V56" s="73"/>
      <c r="W56" s="59">
        <v>0.77</v>
      </c>
    </row>
    <row r="57" spans="1:23" ht="37.5" customHeight="1" x14ac:dyDescent="0.2">
      <c r="A57" s="135" t="s">
        <v>42</v>
      </c>
      <c r="B57" s="135"/>
      <c r="D57" s="28">
        <v>0</v>
      </c>
      <c r="E57" s="26"/>
      <c r="F57" s="28">
        <v>-2640542784</v>
      </c>
      <c r="G57" s="26"/>
      <c r="H57" s="28">
        <v>0</v>
      </c>
      <c r="I57" s="26"/>
      <c r="J57" s="28">
        <v>-2640542784</v>
      </c>
      <c r="K57" s="26"/>
      <c r="L57" s="28">
        <v>1.27</v>
      </c>
      <c r="M57" s="26"/>
      <c r="N57" s="28">
        <v>0</v>
      </c>
      <c r="O57" s="26"/>
      <c r="P57" s="117">
        <v>2990448645</v>
      </c>
      <c r="Q57" s="117"/>
      <c r="R57" s="26"/>
      <c r="S57" s="28">
        <v>0</v>
      </c>
      <c r="T57" s="26"/>
      <c r="U57" s="28">
        <v>2990448645</v>
      </c>
      <c r="V57" s="73"/>
      <c r="W57" s="59">
        <v>0.24</v>
      </c>
    </row>
    <row r="58" spans="1:23" ht="37.5" customHeight="1" x14ac:dyDescent="0.2">
      <c r="A58" s="135" t="s">
        <v>19</v>
      </c>
      <c r="B58" s="135"/>
      <c r="D58" s="28">
        <v>0</v>
      </c>
      <c r="E58" s="26"/>
      <c r="F58" s="28">
        <v>-313817307</v>
      </c>
      <c r="G58" s="26"/>
      <c r="H58" s="28">
        <v>0</v>
      </c>
      <c r="I58" s="26"/>
      <c r="J58" s="28">
        <v>-313817307</v>
      </c>
      <c r="K58" s="26"/>
      <c r="L58" s="28">
        <v>0.15</v>
      </c>
      <c r="M58" s="26"/>
      <c r="N58" s="28">
        <v>0</v>
      </c>
      <c r="O58" s="26"/>
      <c r="P58" s="117">
        <v>-553438295</v>
      </c>
      <c r="Q58" s="117"/>
      <c r="R58" s="26"/>
      <c r="S58" s="28">
        <v>0</v>
      </c>
      <c r="T58" s="26"/>
      <c r="U58" s="28">
        <v>-553438295</v>
      </c>
      <c r="V58" s="73"/>
      <c r="W58" s="59">
        <v>-0.04</v>
      </c>
    </row>
    <row r="59" spans="1:23" ht="37.5" customHeight="1" x14ac:dyDescent="0.2">
      <c r="A59" s="135" t="s">
        <v>33</v>
      </c>
      <c r="B59" s="135"/>
      <c r="D59" s="28">
        <v>0</v>
      </c>
      <c r="E59" s="26"/>
      <c r="F59" s="28">
        <v>-4162177515</v>
      </c>
      <c r="G59" s="26"/>
      <c r="H59" s="28">
        <v>0</v>
      </c>
      <c r="I59" s="26"/>
      <c r="J59" s="28">
        <v>-4162177515</v>
      </c>
      <c r="K59" s="26"/>
      <c r="L59" s="28">
        <v>2</v>
      </c>
      <c r="M59" s="26"/>
      <c r="N59" s="28">
        <v>0</v>
      </c>
      <c r="O59" s="26"/>
      <c r="P59" s="117">
        <v>5113911384</v>
      </c>
      <c r="Q59" s="117"/>
      <c r="R59" s="26"/>
      <c r="S59" s="28">
        <v>0</v>
      </c>
      <c r="T59" s="26"/>
      <c r="U59" s="28">
        <v>5113911384</v>
      </c>
      <c r="V59" s="73"/>
      <c r="W59" s="59">
        <v>0.41</v>
      </c>
    </row>
    <row r="60" spans="1:23" ht="37.5" customHeight="1" x14ac:dyDescent="0.2">
      <c r="A60" s="135" t="s">
        <v>68</v>
      </c>
      <c r="B60" s="135"/>
      <c r="D60" s="28">
        <v>0</v>
      </c>
      <c r="E60" s="26"/>
      <c r="F60" s="28">
        <v>-2846291844</v>
      </c>
      <c r="G60" s="26"/>
      <c r="H60" s="28">
        <v>0</v>
      </c>
      <c r="I60" s="26"/>
      <c r="J60" s="28">
        <v>-2846291844</v>
      </c>
      <c r="K60" s="26"/>
      <c r="L60" s="28">
        <v>1.37</v>
      </c>
      <c r="M60" s="26"/>
      <c r="N60" s="28">
        <v>0</v>
      </c>
      <c r="O60" s="26"/>
      <c r="P60" s="117">
        <v>3468776020</v>
      </c>
      <c r="Q60" s="117"/>
      <c r="R60" s="26"/>
      <c r="S60" s="28">
        <v>0</v>
      </c>
      <c r="T60" s="26"/>
      <c r="U60" s="28">
        <v>3468776020</v>
      </c>
      <c r="V60" s="73"/>
      <c r="W60" s="59">
        <v>0.28000000000000003</v>
      </c>
    </row>
    <row r="61" spans="1:23" ht="37.5" customHeight="1" x14ac:dyDescent="0.2">
      <c r="A61" s="135" t="s">
        <v>48</v>
      </c>
      <c r="B61" s="135"/>
      <c r="D61" s="28">
        <v>0</v>
      </c>
      <c r="E61" s="26"/>
      <c r="F61" s="28">
        <v>-5012161361</v>
      </c>
      <c r="G61" s="26"/>
      <c r="H61" s="28">
        <v>0</v>
      </c>
      <c r="I61" s="26"/>
      <c r="J61" s="28">
        <v>-5012161361</v>
      </c>
      <c r="K61" s="26"/>
      <c r="L61" s="28">
        <v>2.41</v>
      </c>
      <c r="M61" s="26"/>
      <c r="N61" s="28">
        <v>0</v>
      </c>
      <c r="O61" s="26"/>
      <c r="P61" s="117">
        <v>-35435675923</v>
      </c>
      <c r="Q61" s="117"/>
      <c r="R61" s="26"/>
      <c r="S61" s="28">
        <v>0</v>
      </c>
      <c r="T61" s="26"/>
      <c r="U61" s="28">
        <v>-35435675923</v>
      </c>
      <c r="V61" s="73"/>
      <c r="W61" s="59">
        <v>-2.83</v>
      </c>
    </row>
    <row r="62" spans="1:23" ht="37.5" customHeight="1" x14ac:dyDescent="0.2">
      <c r="A62" s="135" t="s">
        <v>39</v>
      </c>
      <c r="B62" s="135"/>
      <c r="D62" s="28">
        <v>0</v>
      </c>
      <c r="E62" s="26"/>
      <c r="F62" s="28">
        <v>-373032693</v>
      </c>
      <c r="G62" s="26"/>
      <c r="H62" s="28">
        <v>0</v>
      </c>
      <c r="I62" s="26"/>
      <c r="J62" s="28">
        <v>-373032693</v>
      </c>
      <c r="K62" s="26"/>
      <c r="L62" s="28">
        <v>0.18</v>
      </c>
      <c r="M62" s="26"/>
      <c r="N62" s="28">
        <v>0</v>
      </c>
      <c r="O62" s="26"/>
      <c r="P62" s="117">
        <v>-4493095369</v>
      </c>
      <c r="Q62" s="117"/>
      <c r="R62" s="26"/>
      <c r="S62" s="28">
        <v>0</v>
      </c>
      <c r="T62" s="26"/>
      <c r="U62" s="28">
        <v>-4493095369</v>
      </c>
      <c r="V62" s="73"/>
      <c r="W62" s="59">
        <v>-0.36</v>
      </c>
    </row>
    <row r="63" spans="1:23" ht="37.5" customHeight="1" x14ac:dyDescent="0.2">
      <c r="A63" s="135" t="s">
        <v>65</v>
      </c>
      <c r="B63" s="135"/>
      <c r="D63" s="28">
        <v>0</v>
      </c>
      <c r="E63" s="26"/>
      <c r="F63" s="28">
        <v>-15431512546</v>
      </c>
      <c r="G63" s="26"/>
      <c r="H63" s="28">
        <v>0</v>
      </c>
      <c r="I63" s="26"/>
      <c r="J63" s="28">
        <v>-15431512546</v>
      </c>
      <c r="K63" s="26"/>
      <c r="L63" s="28">
        <v>7.42</v>
      </c>
      <c r="M63" s="26"/>
      <c r="N63" s="28">
        <v>0</v>
      </c>
      <c r="O63" s="26"/>
      <c r="P63" s="117">
        <v>4906633256</v>
      </c>
      <c r="Q63" s="117"/>
      <c r="R63" s="26"/>
      <c r="S63" s="28">
        <v>0</v>
      </c>
      <c r="T63" s="26"/>
      <c r="U63" s="28">
        <v>4906633256</v>
      </c>
      <c r="V63" s="73"/>
      <c r="W63" s="59">
        <v>0.39</v>
      </c>
    </row>
    <row r="64" spans="1:23" ht="37.5" customHeight="1" x14ac:dyDescent="0.2">
      <c r="A64" s="135" t="s">
        <v>69</v>
      </c>
      <c r="B64" s="135"/>
      <c r="D64" s="28">
        <v>0</v>
      </c>
      <c r="E64" s="26"/>
      <c r="F64" s="28">
        <v>-609279765</v>
      </c>
      <c r="G64" s="26"/>
      <c r="H64" s="28">
        <v>0</v>
      </c>
      <c r="I64" s="26"/>
      <c r="J64" s="28">
        <v>-609279765</v>
      </c>
      <c r="K64" s="26"/>
      <c r="L64" s="28">
        <v>0.28999999999999998</v>
      </c>
      <c r="M64" s="26"/>
      <c r="N64" s="28">
        <v>0</v>
      </c>
      <c r="O64" s="26"/>
      <c r="P64" s="117">
        <v>4786373729</v>
      </c>
      <c r="Q64" s="117"/>
      <c r="R64" s="26"/>
      <c r="S64" s="28">
        <v>0</v>
      </c>
      <c r="T64" s="26"/>
      <c r="U64" s="28">
        <v>4786373729</v>
      </c>
      <c r="V64" s="73"/>
      <c r="W64" s="59">
        <v>0.38</v>
      </c>
    </row>
    <row r="65" spans="1:23" ht="37.5" customHeight="1" x14ac:dyDescent="0.2">
      <c r="A65" s="135" t="s">
        <v>62</v>
      </c>
      <c r="B65" s="135"/>
      <c r="D65" s="28">
        <v>0</v>
      </c>
      <c r="E65" s="26"/>
      <c r="F65" s="28">
        <v>-880721884</v>
      </c>
      <c r="G65" s="26"/>
      <c r="H65" s="28">
        <v>0</v>
      </c>
      <c r="I65" s="26"/>
      <c r="J65" s="28">
        <v>-880721884</v>
      </c>
      <c r="K65" s="26"/>
      <c r="L65" s="28">
        <v>0.42</v>
      </c>
      <c r="M65" s="26"/>
      <c r="N65" s="28">
        <v>0</v>
      </c>
      <c r="O65" s="26"/>
      <c r="P65" s="117">
        <v>48839484282</v>
      </c>
      <c r="Q65" s="117"/>
      <c r="R65" s="26"/>
      <c r="S65" s="28">
        <v>0</v>
      </c>
      <c r="T65" s="26"/>
      <c r="U65" s="28">
        <v>48839484282</v>
      </c>
      <c r="V65" s="73"/>
      <c r="W65" s="59">
        <v>3.91</v>
      </c>
    </row>
    <row r="66" spans="1:23" ht="37.5" customHeight="1" x14ac:dyDescent="0.2">
      <c r="A66" s="135" t="s">
        <v>24</v>
      </c>
      <c r="B66" s="135"/>
      <c r="D66" s="28">
        <v>0</v>
      </c>
      <c r="E66" s="26"/>
      <c r="F66" s="28">
        <v>-6106429580</v>
      </c>
      <c r="G66" s="26"/>
      <c r="H66" s="28">
        <v>0</v>
      </c>
      <c r="I66" s="26"/>
      <c r="J66" s="28">
        <v>-6106429580</v>
      </c>
      <c r="K66" s="26"/>
      <c r="L66" s="28">
        <v>2.93</v>
      </c>
      <c r="M66" s="26"/>
      <c r="N66" s="28">
        <v>0</v>
      </c>
      <c r="O66" s="26"/>
      <c r="P66" s="117">
        <v>-20992958640</v>
      </c>
      <c r="Q66" s="117"/>
      <c r="R66" s="26"/>
      <c r="S66" s="28">
        <v>0</v>
      </c>
      <c r="T66" s="26"/>
      <c r="U66" s="28">
        <v>-20992958640</v>
      </c>
      <c r="V66" s="73"/>
      <c r="W66" s="59">
        <v>-1.68</v>
      </c>
    </row>
    <row r="67" spans="1:23" ht="37.5" customHeight="1" x14ac:dyDescent="0.2">
      <c r="A67" s="135" t="s">
        <v>23</v>
      </c>
      <c r="B67" s="135"/>
      <c r="D67" s="28">
        <v>0</v>
      </c>
      <c r="E67" s="26"/>
      <c r="F67" s="28">
        <v>-3868506066</v>
      </c>
      <c r="G67" s="26"/>
      <c r="H67" s="28">
        <v>0</v>
      </c>
      <c r="I67" s="26"/>
      <c r="J67" s="28">
        <v>-3868506066</v>
      </c>
      <c r="K67" s="26"/>
      <c r="L67" s="28">
        <v>1.86</v>
      </c>
      <c r="M67" s="26"/>
      <c r="N67" s="28">
        <v>0</v>
      </c>
      <c r="O67" s="26"/>
      <c r="P67" s="117">
        <v>5122753021</v>
      </c>
      <c r="Q67" s="117"/>
      <c r="R67" s="26"/>
      <c r="S67" s="28">
        <v>0</v>
      </c>
      <c r="T67" s="26"/>
      <c r="U67" s="28">
        <v>5122753021</v>
      </c>
      <c r="V67" s="73"/>
      <c r="W67" s="59">
        <v>0.41</v>
      </c>
    </row>
    <row r="68" spans="1:23" ht="37.5" customHeight="1" x14ac:dyDescent="0.2">
      <c r="A68" s="135" t="s">
        <v>45</v>
      </c>
      <c r="B68" s="135"/>
      <c r="D68" s="28">
        <v>0</v>
      </c>
      <c r="E68" s="26"/>
      <c r="F68" s="28">
        <v>-6394197976</v>
      </c>
      <c r="G68" s="26"/>
      <c r="H68" s="28">
        <v>0</v>
      </c>
      <c r="I68" s="26"/>
      <c r="J68" s="28">
        <v>-6394197976</v>
      </c>
      <c r="K68" s="26"/>
      <c r="L68" s="28">
        <v>3.07</v>
      </c>
      <c r="M68" s="26"/>
      <c r="N68" s="28">
        <v>0</v>
      </c>
      <c r="O68" s="26"/>
      <c r="P68" s="117">
        <v>25942090247</v>
      </c>
      <c r="Q68" s="117"/>
      <c r="R68" s="26"/>
      <c r="S68" s="28">
        <v>0</v>
      </c>
      <c r="T68" s="26"/>
      <c r="U68" s="28">
        <v>25942090247</v>
      </c>
      <c r="V68" s="73"/>
      <c r="W68" s="59">
        <v>2.08</v>
      </c>
    </row>
    <row r="69" spans="1:23" ht="37.5" customHeight="1" x14ac:dyDescent="0.2">
      <c r="A69" s="135" t="s">
        <v>36</v>
      </c>
      <c r="B69" s="135"/>
      <c r="D69" s="28">
        <v>0</v>
      </c>
      <c r="E69" s="26"/>
      <c r="F69" s="28">
        <v>-12745032126</v>
      </c>
      <c r="G69" s="26"/>
      <c r="H69" s="28">
        <v>0</v>
      </c>
      <c r="I69" s="26"/>
      <c r="J69" s="28">
        <v>-12745032126</v>
      </c>
      <c r="K69" s="26"/>
      <c r="L69" s="28">
        <v>6.12</v>
      </c>
      <c r="M69" s="26"/>
      <c r="N69" s="28">
        <v>0</v>
      </c>
      <c r="O69" s="26"/>
      <c r="P69" s="117">
        <v>-32592225864</v>
      </c>
      <c r="Q69" s="117"/>
      <c r="R69" s="26"/>
      <c r="S69" s="28">
        <v>0</v>
      </c>
      <c r="T69" s="26"/>
      <c r="U69" s="28">
        <v>-32592225864</v>
      </c>
      <c r="V69" s="73"/>
      <c r="W69" s="59">
        <v>-2.61</v>
      </c>
    </row>
    <row r="70" spans="1:23" ht="37.5" customHeight="1" x14ac:dyDescent="0.2">
      <c r="A70" s="135" t="s">
        <v>38</v>
      </c>
      <c r="B70" s="135"/>
      <c r="D70" s="28">
        <v>0</v>
      </c>
      <c r="E70" s="26"/>
      <c r="F70" s="28">
        <v>-12985911672</v>
      </c>
      <c r="G70" s="26"/>
      <c r="H70" s="28">
        <v>0</v>
      </c>
      <c r="I70" s="26"/>
      <c r="J70" s="28">
        <v>-12985911672</v>
      </c>
      <c r="K70" s="26"/>
      <c r="L70" s="28">
        <v>6.24</v>
      </c>
      <c r="M70" s="26"/>
      <c r="N70" s="28">
        <v>0</v>
      </c>
      <c r="O70" s="26"/>
      <c r="P70" s="117">
        <v>9857259991</v>
      </c>
      <c r="Q70" s="117"/>
      <c r="R70" s="26"/>
      <c r="S70" s="28">
        <v>0</v>
      </c>
      <c r="T70" s="26"/>
      <c r="U70" s="28">
        <v>9857259991</v>
      </c>
      <c r="V70" s="73"/>
      <c r="W70" s="59">
        <v>0.79</v>
      </c>
    </row>
    <row r="71" spans="1:23" ht="37.5" customHeight="1" x14ac:dyDescent="0.2">
      <c r="A71" s="135" t="s">
        <v>30</v>
      </c>
      <c r="B71" s="135"/>
      <c r="D71" s="28">
        <v>0</v>
      </c>
      <c r="E71" s="26"/>
      <c r="F71" s="28">
        <v>-4233023820</v>
      </c>
      <c r="G71" s="26"/>
      <c r="H71" s="28">
        <v>0</v>
      </c>
      <c r="I71" s="26"/>
      <c r="J71" s="28">
        <v>-4233023820</v>
      </c>
      <c r="K71" s="26"/>
      <c r="L71" s="28">
        <v>2.0299999999999998</v>
      </c>
      <c r="M71" s="26"/>
      <c r="N71" s="28">
        <v>0</v>
      </c>
      <c r="O71" s="26"/>
      <c r="P71" s="117">
        <v>20649229560</v>
      </c>
      <c r="Q71" s="117"/>
      <c r="R71" s="26"/>
      <c r="S71" s="28">
        <v>0</v>
      </c>
      <c r="T71" s="26"/>
      <c r="U71" s="28">
        <v>20649229560</v>
      </c>
      <c r="V71" s="73"/>
      <c r="W71" s="59">
        <v>1.65</v>
      </c>
    </row>
    <row r="72" spans="1:23" ht="37.5" customHeight="1" x14ac:dyDescent="0.2">
      <c r="A72" s="135" t="s">
        <v>77</v>
      </c>
      <c r="B72" s="135"/>
      <c r="D72" s="28">
        <v>0</v>
      </c>
      <c r="E72" s="26"/>
      <c r="F72" s="28">
        <v>16284786515</v>
      </c>
      <c r="G72" s="26"/>
      <c r="H72" s="28">
        <v>0</v>
      </c>
      <c r="I72" s="26"/>
      <c r="J72" s="28">
        <v>16284786515</v>
      </c>
      <c r="K72" s="26"/>
      <c r="L72" s="28">
        <v>-7.83</v>
      </c>
      <c r="M72" s="26"/>
      <c r="N72" s="28">
        <v>0</v>
      </c>
      <c r="O72" s="26"/>
      <c r="P72" s="117">
        <v>16284786515</v>
      </c>
      <c r="Q72" s="117"/>
      <c r="R72" s="26"/>
      <c r="S72" s="28">
        <v>0</v>
      </c>
      <c r="T72" s="26"/>
      <c r="U72" s="28">
        <v>16284786515</v>
      </c>
      <c r="V72" s="73"/>
      <c r="W72" s="59">
        <v>1.3</v>
      </c>
    </row>
    <row r="73" spans="1:23" ht="37.5" customHeight="1" x14ac:dyDescent="0.2">
      <c r="A73" s="135" t="s">
        <v>32</v>
      </c>
      <c r="B73" s="135"/>
      <c r="D73" s="28">
        <v>0</v>
      </c>
      <c r="E73" s="26"/>
      <c r="F73" s="28">
        <v>-9987828156</v>
      </c>
      <c r="G73" s="26"/>
      <c r="H73" s="28">
        <v>0</v>
      </c>
      <c r="I73" s="26"/>
      <c r="J73" s="28">
        <v>-9987828156</v>
      </c>
      <c r="K73" s="26"/>
      <c r="L73" s="28">
        <v>4.8</v>
      </c>
      <c r="M73" s="26"/>
      <c r="N73" s="28">
        <v>0</v>
      </c>
      <c r="O73" s="26"/>
      <c r="P73" s="117">
        <v>-57055114934</v>
      </c>
      <c r="Q73" s="117"/>
      <c r="R73" s="26"/>
      <c r="S73" s="28">
        <v>0</v>
      </c>
      <c r="T73" s="26"/>
      <c r="U73" s="28">
        <v>-57055114934</v>
      </c>
      <c r="V73" s="73"/>
      <c r="W73" s="59">
        <v>-4.5599999999999996</v>
      </c>
    </row>
    <row r="74" spans="1:23" ht="37.5" customHeight="1" x14ac:dyDescent="0.2">
      <c r="A74" s="135" t="s">
        <v>72</v>
      </c>
      <c r="B74" s="135"/>
      <c r="D74" s="28">
        <v>0</v>
      </c>
      <c r="E74" s="26"/>
      <c r="F74" s="28">
        <v>-1026999450</v>
      </c>
      <c r="G74" s="26"/>
      <c r="H74" s="28">
        <v>0</v>
      </c>
      <c r="I74" s="26"/>
      <c r="J74" s="28">
        <v>-1026999450</v>
      </c>
      <c r="K74" s="26"/>
      <c r="L74" s="28">
        <v>0.49</v>
      </c>
      <c r="M74" s="26"/>
      <c r="N74" s="28">
        <v>0</v>
      </c>
      <c r="O74" s="26"/>
      <c r="P74" s="117">
        <v>720635039</v>
      </c>
      <c r="Q74" s="117"/>
      <c r="R74" s="26"/>
      <c r="S74" s="28">
        <v>0</v>
      </c>
      <c r="T74" s="26"/>
      <c r="U74" s="28">
        <v>720635039</v>
      </c>
      <c r="V74" s="73"/>
      <c r="W74" s="59">
        <v>0.06</v>
      </c>
    </row>
    <row r="75" spans="1:23" ht="37.5" customHeight="1" x14ac:dyDescent="0.2">
      <c r="A75" s="135" t="s">
        <v>29</v>
      </c>
      <c r="B75" s="135"/>
      <c r="D75" s="28">
        <v>0</v>
      </c>
      <c r="E75" s="26"/>
      <c r="F75" s="28">
        <v>-38750326494</v>
      </c>
      <c r="G75" s="26"/>
      <c r="H75" s="28">
        <v>0</v>
      </c>
      <c r="I75" s="26"/>
      <c r="J75" s="28">
        <v>-38750326494</v>
      </c>
      <c r="K75" s="26"/>
      <c r="L75" s="28">
        <v>18.62</v>
      </c>
      <c r="M75" s="26"/>
      <c r="N75" s="28">
        <v>0</v>
      </c>
      <c r="O75" s="26"/>
      <c r="P75" s="117">
        <v>165512649939</v>
      </c>
      <c r="Q75" s="117"/>
      <c r="R75" s="26"/>
      <c r="S75" s="28">
        <v>0</v>
      </c>
      <c r="T75" s="26"/>
      <c r="U75" s="28">
        <v>165512649939</v>
      </c>
      <c r="V75" s="73"/>
      <c r="W75" s="59">
        <v>13.24</v>
      </c>
    </row>
    <row r="76" spans="1:23" ht="37.5" customHeight="1" x14ac:dyDescent="0.2">
      <c r="A76" s="135" t="s">
        <v>22</v>
      </c>
      <c r="B76" s="135"/>
      <c r="D76" s="28">
        <v>0</v>
      </c>
      <c r="E76" s="26"/>
      <c r="F76" s="28">
        <v>-587622294</v>
      </c>
      <c r="G76" s="26"/>
      <c r="H76" s="28">
        <v>0</v>
      </c>
      <c r="I76" s="26"/>
      <c r="J76" s="28">
        <v>-587622294</v>
      </c>
      <c r="K76" s="26"/>
      <c r="L76" s="28">
        <v>0.28000000000000003</v>
      </c>
      <c r="M76" s="26"/>
      <c r="N76" s="28">
        <v>0</v>
      </c>
      <c r="O76" s="26"/>
      <c r="P76" s="117">
        <v>-21631809473</v>
      </c>
      <c r="Q76" s="117"/>
      <c r="R76" s="26"/>
      <c r="S76" s="28">
        <v>0</v>
      </c>
      <c r="T76" s="26"/>
      <c r="U76" s="28">
        <v>-21631809473</v>
      </c>
      <c r="V76" s="73"/>
      <c r="W76" s="59">
        <v>-1.73</v>
      </c>
    </row>
    <row r="77" spans="1:23" ht="37.5" customHeight="1" x14ac:dyDescent="0.2">
      <c r="A77" s="135" t="s">
        <v>78</v>
      </c>
      <c r="B77" s="135"/>
      <c r="D77" s="28">
        <v>0</v>
      </c>
      <c r="E77" s="26"/>
      <c r="F77" s="28">
        <v>145777343</v>
      </c>
      <c r="G77" s="26"/>
      <c r="H77" s="28">
        <v>0</v>
      </c>
      <c r="I77" s="26"/>
      <c r="J77" s="28">
        <v>145777343</v>
      </c>
      <c r="K77" s="26"/>
      <c r="L77" s="28">
        <v>-7.0000000000000007E-2</v>
      </c>
      <c r="M77" s="26"/>
      <c r="N77" s="28">
        <v>0</v>
      </c>
      <c r="O77" s="26"/>
      <c r="P77" s="117">
        <v>145777343</v>
      </c>
      <c r="Q77" s="117"/>
      <c r="R77" s="26"/>
      <c r="S77" s="28">
        <v>0</v>
      </c>
      <c r="T77" s="26"/>
      <c r="U77" s="28">
        <v>145777343</v>
      </c>
      <c r="V77" s="73"/>
      <c r="W77" s="59">
        <v>0.01</v>
      </c>
    </row>
    <row r="78" spans="1:23" ht="37.5" customHeight="1" x14ac:dyDescent="0.2">
      <c r="A78" s="135" t="s">
        <v>59</v>
      </c>
      <c r="B78" s="135"/>
      <c r="D78" s="28">
        <v>0</v>
      </c>
      <c r="E78" s="26"/>
      <c r="F78" s="28">
        <v>287758299</v>
      </c>
      <c r="G78" s="26"/>
      <c r="H78" s="28">
        <v>0</v>
      </c>
      <c r="I78" s="26"/>
      <c r="J78" s="28">
        <v>287758299</v>
      </c>
      <c r="K78" s="26"/>
      <c r="L78" s="28">
        <v>-0.14000000000000001</v>
      </c>
      <c r="M78" s="26"/>
      <c r="N78" s="28">
        <v>0</v>
      </c>
      <c r="O78" s="26"/>
      <c r="P78" s="117">
        <v>-2441474300</v>
      </c>
      <c r="Q78" s="117"/>
      <c r="R78" s="26"/>
      <c r="S78" s="28">
        <v>0</v>
      </c>
      <c r="T78" s="26"/>
      <c r="U78" s="28">
        <v>-2441474300</v>
      </c>
      <c r="V78" s="73"/>
      <c r="W78" s="59">
        <v>-0.2</v>
      </c>
    </row>
    <row r="79" spans="1:23" ht="37.5" customHeight="1" x14ac:dyDescent="0.2">
      <c r="A79" s="135" t="s">
        <v>71</v>
      </c>
      <c r="B79" s="135"/>
      <c r="D79" s="28">
        <v>0</v>
      </c>
      <c r="E79" s="26"/>
      <c r="F79" s="28">
        <v>-390081182</v>
      </c>
      <c r="G79" s="26"/>
      <c r="H79" s="28">
        <v>0</v>
      </c>
      <c r="I79" s="26"/>
      <c r="J79" s="28">
        <v>-390081182</v>
      </c>
      <c r="K79" s="26"/>
      <c r="L79" s="28">
        <v>0.19</v>
      </c>
      <c r="M79" s="26"/>
      <c r="N79" s="28">
        <v>0</v>
      </c>
      <c r="O79" s="26"/>
      <c r="P79" s="117">
        <v>-3369332009</v>
      </c>
      <c r="Q79" s="117"/>
      <c r="R79" s="26"/>
      <c r="S79" s="28">
        <v>0</v>
      </c>
      <c r="T79" s="26"/>
      <c r="U79" s="28">
        <v>-3369332009</v>
      </c>
      <c r="V79" s="73"/>
      <c r="W79" s="59">
        <v>-0.27</v>
      </c>
    </row>
    <row r="80" spans="1:23" ht="37.5" customHeight="1" x14ac:dyDescent="0.2">
      <c r="A80" s="136" t="s">
        <v>58</v>
      </c>
      <c r="B80" s="136"/>
      <c r="D80" s="29">
        <v>0</v>
      </c>
      <c r="E80" s="26"/>
      <c r="F80" s="29">
        <v>1405054319</v>
      </c>
      <c r="G80" s="26"/>
      <c r="H80" s="29">
        <v>0</v>
      </c>
      <c r="I80" s="26"/>
      <c r="J80" s="29">
        <v>1405054319</v>
      </c>
      <c r="K80" s="26"/>
      <c r="L80" s="29">
        <v>-0.68</v>
      </c>
      <c r="M80" s="26"/>
      <c r="N80" s="29">
        <v>0</v>
      </c>
      <c r="O80" s="26"/>
      <c r="P80" s="117">
        <v>3013588159</v>
      </c>
      <c r="Q80" s="119"/>
      <c r="R80" s="26"/>
      <c r="S80" s="29">
        <v>0</v>
      </c>
      <c r="T80" s="26"/>
      <c r="U80" s="29">
        <v>3013588159</v>
      </c>
      <c r="V80" s="73"/>
      <c r="W80" s="60">
        <v>0.24</v>
      </c>
    </row>
    <row r="81" spans="1:23" ht="32.25" customHeight="1" x14ac:dyDescent="0.55000000000000004">
      <c r="A81" s="124" t="s">
        <v>79</v>
      </c>
      <c r="B81" s="124"/>
      <c r="D81" s="30">
        <v>27507378946</v>
      </c>
      <c r="E81" s="26"/>
      <c r="F81" s="30">
        <v>-245432996506</v>
      </c>
      <c r="G81" s="26"/>
      <c r="H81" s="30">
        <v>0</v>
      </c>
      <c r="I81" s="26"/>
      <c r="J81" s="30">
        <v>-217925617560</v>
      </c>
      <c r="K81" s="26"/>
      <c r="L81" s="30">
        <v>104.69</v>
      </c>
      <c r="M81" s="26"/>
      <c r="N81" s="30">
        <v>218336810611</v>
      </c>
      <c r="O81" s="26"/>
      <c r="P81" s="26"/>
      <c r="Q81" s="30">
        <v>846149185056</v>
      </c>
      <c r="R81" s="26"/>
      <c r="S81" s="30">
        <v>67280345782</v>
      </c>
      <c r="T81" s="26"/>
      <c r="U81" s="30">
        <v>1131766341449</v>
      </c>
      <c r="V81" s="73"/>
      <c r="W81" s="61">
        <v>90.53</v>
      </c>
    </row>
  </sheetData>
  <mergeCells count="157">
    <mergeCell ref="A78:B78"/>
    <mergeCell ref="P78:Q78"/>
    <mergeCell ref="A79:B79"/>
    <mergeCell ref="P79:Q79"/>
    <mergeCell ref="A80:B80"/>
    <mergeCell ref="P80:Q80"/>
    <mergeCell ref="A81:B81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:W1"/>
    <mergeCell ref="A2:W2"/>
    <mergeCell ref="A3:W3"/>
    <mergeCell ref="B4:W4"/>
    <mergeCell ref="D5:L5"/>
    <mergeCell ref="N5:W5"/>
    <mergeCell ref="J6:L6"/>
    <mergeCell ref="U6:W6"/>
    <mergeCell ref="A7:B7"/>
    <mergeCell ref="P7:Q7"/>
  </mergeCells>
  <pageMargins left="0.39" right="0.39" top="0.39" bottom="0.39" header="0" footer="0"/>
  <pageSetup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4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5.140625" customWidth="1"/>
    <col min="2" max="2" width="23.7109375" customWidth="1"/>
    <col min="3" max="3" width="1.28515625" customWidth="1"/>
    <col min="4" max="4" width="18.42578125" customWidth="1"/>
    <col min="5" max="5" width="1.28515625" customWidth="1"/>
    <col min="6" max="6" width="19.42578125" customWidth="1"/>
    <col min="7" max="7" width="1.28515625" customWidth="1"/>
    <col min="8" max="8" width="21.140625" customWidth="1"/>
    <col min="9" max="9" width="1.28515625" customWidth="1"/>
    <col min="10" max="10" width="19.42578125" customWidth="1"/>
    <col min="11" max="11" width="0.28515625" customWidth="1"/>
  </cols>
  <sheetData>
    <row r="1" spans="1:10" ht="32.2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32.25" customHeight="1" x14ac:dyDescent="0.2">
      <c r="A2" s="107" t="s">
        <v>101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42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31.5" customHeight="1" x14ac:dyDescent="0.2">
      <c r="A4" s="1" t="s">
        <v>139</v>
      </c>
      <c r="B4" s="130" t="s">
        <v>140</v>
      </c>
      <c r="C4" s="130"/>
      <c r="D4" s="130"/>
      <c r="E4" s="130"/>
      <c r="F4" s="130"/>
      <c r="G4" s="130"/>
      <c r="H4" s="130"/>
      <c r="I4" s="130"/>
      <c r="J4" s="130"/>
    </row>
    <row r="5" spans="1:10" ht="21" customHeight="1" x14ac:dyDescent="0.2">
      <c r="D5" s="3"/>
      <c r="E5" s="3"/>
      <c r="F5" s="3"/>
      <c r="G5" s="3"/>
      <c r="H5" s="3"/>
      <c r="I5" s="3"/>
      <c r="J5" s="3"/>
    </row>
    <row r="6" spans="1:10" ht="21" customHeight="1" x14ac:dyDescent="0.2">
      <c r="A6" s="126" t="s">
        <v>141</v>
      </c>
      <c r="B6" s="126"/>
      <c r="D6" s="2" t="s">
        <v>124</v>
      </c>
      <c r="F6" s="2" t="s">
        <v>79</v>
      </c>
      <c r="H6" s="2" t="s">
        <v>124</v>
      </c>
      <c r="J6" s="2" t="s">
        <v>79</v>
      </c>
    </row>
    <row r="7" spans="1:10" ht="30.75" customHeight="1" x14ac:dyDescent="0.2">
      <c r="A7" s="137" t="s">
        <v>87</v>
      </c>
      <c r="B7" s="137"/>
      <c r="D7" s="13">
        <v>2619753295</v>
      </c>
      <c r="F7" s="13">
        <v>2619753295</v>
      </c>
      <c r="H7" s="13">
        <v>16311289656</v>
      </c>
      <c r="J7" s="13">
        <v>16311289656</v>
      </c>
    </row>
    <row r="8" spans="1:10" ht="21.75" customHeight="1" thickBot="1" x14ac:dyDescent="0.25">
      <c r="A8" s="131" t="s">
        <v>79</v>
      </c>
      <c r="B8" s="131"/>
      <c r="D8" s="12">
        <v>2619753295</v>
      </c>
      <c r="F8" s="12">
        <v>2619753295</v>
      </c>
      <c r="H8" s="12">
        <v>16311289656</v>
      </c>
      <c r="J8" s="12">
        <v>16311289656</v>
      </c>
    </row>
    <row r="14" spans="1:10" x14ac:dyDescent="0.2">
      <c r="A14" t="s">
        <v>197</v>
      </c>
    </row>
  </sheetData>
  <mergeCells count="7">
    <mergeCell ref="A6:B6"/>
    <mergeCell ref="A7:B7"/>
    <mergeCell ref="A8:B8"/>
    <mergeCell ref="A1:J1"/>
    <mergeCell ref="A2:J2"/>
    <mergeCell ref="A3:J3"/>
    <mergeCell ref="B4:J4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tabSelected="1" view="pageBreakPreview" zoomScale="60" zoomScaleNormal="100" workbookViewId="0">
      <selection activeCell="B21" sqref="B2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22.28515625" customWidth="1"/>
    <col min="5" max="5" width="1.28515625" customWidth="1"/>
    <col min="6" max="6" width="20.7109375" customWidth="1"/>
    <col min="7" max="7" width="1.28515625" customWidth="1"/>
    <col min="8" max="8" width="24" customWidth="1"/>
    <col min="9" max="9" width="1.28515625" customWidth="1"/>
    <col min="10" max="10" width="19.42578125" customWidth="1"/>
    <col min="11" max="11" width="0.28515625" customWidth="1"/>
  </cols>
  <sheetData>
    <row r="1" spans="1:10" s="18" customFormat="1" ht="42" customHeight="1" x14ac:dyDescent="0.3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s="18" customFormat="1" ht="42" customHeight="1" x14ac:dyDescent="0.35">
      <c r="A2" s="129" t="s">
        <v>101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s="18" customFormat="1" ht="42" customHeight="1" x14ac:dyDescent="0.35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s="18" customFormat="1" ht="42" customHeight="1" x14ac:dyDescent="0.35">
      <c r="A4" s="19" t="s">
        <v>142</v>
      </c>
      <c r="B4" s="125" t="s">
        <v>143</v>
      </c>
      <c r="C4" s="125"/>
      <c r="D4" s="125"/>
      <c r="E4" s="125"/>
      <c r="F4" s="125"/>
      <c r="G4" s="125"/>
      <c r="H4" s="125"/>
      <c r="I4" s="125"/>
      <c r="J4" s="125"/>
    </row>
    <row r="5" spans="1:10" ht="39" customHeight="1" x14ac:dyDescent="0.2">
      <c r="D5" s="126" t="s">
        <v>120</v>
      </c>
      <c r="E5" s="126"/>
      <c r="F5" s="126"/>
      <c r="H5" s="126" t="s">
        <v>121</v>
      </c>
      <c r="I5" s="126"/>
      <c r="J5" s="126"/>
    </row>
    <row r="6" spans="1:10" ht="46.5" customHeight="1" x14ac:dyDescent="0.2">
      <c r="A6" s="126" t="s">
        <v>144</v>
      </c>
      <c r="B6" s="126"/>
      <c r="D6" s="14" t="s">
        <v>145</v>
      </c>
      <c r="E6" s="3"/>
      <c r="F6" s="14" t="s">
        <v>146</v>
      </c>
      <c r="H6" s="14" t="s">
        <v>145</v>
      </c>
      <c r="I6" s="3"/>
      <c r="J6" s="14" t="s">
        <v>146</v>
      </c>
    </row>
    <row r="7" spans="1:10" ht="21.75" hidden="1" customHeight="1" x14ac:dyDescent="0.2">
      <c r="A7" s="127" t="s">
        <v>96</v>
      </c>
      <c r="B7" s="127"/>
      <c r="D7" s="6">
        <v>1624573</v>
      </c>
      <c r="F7" s="7"/>
      <c r="H7" s="6">
        <v>1723883</v>
      </c>
      <c r="J7" s="7"/>
    </row>
    <row r="8" spans="1:10" ht="21.75" hidden="1" customHeight="1" x14ac:dyDescent="0.2">
      <c r="A8" s="128" t="s">
        <v>97</v>
      </c>
      <c r="B8" s="128"/>
      <c r="D8" s="9">
        <v>0</v>
      </c>
      <c r="F8" s="10"/>
      <c r="H8" s="9">
        <v>2142</v>
      </c>
      <c r="J8" s="10"/>
    </row>
    <row r="9" spans="1:10" s="54" customFormat="1" ht="33" customHeight="1" x14ac:dyDescent="0.65">
      <c r="A9" s="140" t="s">
        <v>195</v>
      </c>
      <c r="B9" s="140"/>
      <c r="D9" s="82">
        <f>D7+D8</f>
        <v>1624573</v>
      </c>
      <c r="F9" s="83"/>
      <c r="H9" s="82">
        <f>H7+H8</f>
        <v>1726025</v>
      </c>
      <c r="J9" s="83"/>
    </row>
    <row r="10" spans="1:10" s="54" customFormat="1" ht="33" customHeight="1" x14ac:dyDescent="0.65">
      <c r="A10" s="140" t="s">
        <v>191</v>
      </c>
      <c r="B10" s="140"/>
      <c r="D10" s="82">
        <v>7190840000</v>
      </c>
      <c r="F10" s="83"/>
      <c r="H10" s="82">
        <v>89717622657</v>
      </c>
      <c r="J10" s="83"/>
    </row>
    <row r="11" spans="1:10" s="54" customFormat="1" ht="33" customHeight="1" x14ac:dyDescent="0.65">
      <c r="A11" s="140" t="s">
        <v>192</v>
      </c>
      <c r="B11" s="140"/>
      <c r="D11" s="82">
        <v>6342024</v>
      </c>
      <c r="F11" s="83"/>
      <c r="H11" s="82">
        <v>35963222</v>
      </c>
      <c r="J11" s="83"/>
    </row>
    <row r="12" spans="1:10" s="54" customFormat="1" ht="33" customHeight="1" x14ac:dyDescent="0.65">
      <c r="A12" s="138" t="s">
        <v>194</v>
      </c>
      <c r="B12" s="138"/>
      <c r="D12" s="84">
        <v>71180</v>
      </c>
      <c r="F12" s="85"/>
      <c r="H12" s="84">
        <v>599487</v>
      </c>
      <c r="J12" s="85"/>
    </row>
    <row r="13" spans="1:10" ht="42.75" customHeight="1" x14ac:dyDescent="0.75">
      <c r="A13" s="139" t="s">
        <v>79</v>
      </c>
      <c r="B13" s="139"/>
      <c r="D13" s="68">
        <v>7198877777</v>
      </c>
      <c r="E13" s="54"/>
      <c r="F13" s="68"/>
      <c r="G13" s="54"/>
      <c r="H13" s="68">
        <v>89755911391</v>
      </c>
      <c r="I13" s="54"/>
      <c r="J13" s="68"/>
    </row>
    <row r="14" spans="1:10" x14ac:dyDescent="0.2">
      <c r="A14" t="s">
        <v>197</v>
      </c>
    </row>
  </sheetData>
  <mergeCells count="14">
    <mergeCell ref="A12:B12"/>
    <mergeCell ref="A13:B13"/>
    <mergeCell ref="A6:B6"/>
    <mergeCell ref="A7:B7"/>
    <mergeCell ref="A8:B8"/>
    <mergeCell ref="A10:B10"/>
    <mergeCell ref="A11:B11"/>
    <mergeCell ref="A9:B9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tabSelected="1" workbookViewId="0">
      <selection activeCell="B21" sqref="B21"/>
    </sheetView>
  </sheetViews>
  <sheetFormatPr defaultRowHeight="12.75" x14ac:dyDescent="0.2"/>
  <cols>
    <col min="1" max="1" width="9.425781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s="18" customFormat="1" ht="29.25" customHeight="1" x14ac:dyDescent="0.35">
      <c r="A1" s="129" t="s">
        <v>0</v>
      </c>
      <c r="B1" s="129"/>
      <c r="C1" s="129"/>
      <c r="D1" s="129"/>
      <c r="E1" s="129"/>
      <c r="F1" s="129"/>
    </row>
    <row r="2" spans="1:6" s="18" customFormat="1" ht="29.25" customHeight="1" x14ac:dyDescent="0.35">
      <c r="A2" s="129" t="s">
        <v>101</v>
      </c>
      <c r="B2" s="129"/>
      <c r="C2" s="129"/>
      <c r="D2" s="129"/>
      <c r="E2" s="129"/>
      <c r="F2" s="129"/>
    </row>
    <row r="3" spans="1:6" s="18" customFormat="1" ht="29.25" customHeight="1" x14ac:dyDescent="0.35">
      <c r="A3" s="129" t="s">
        <v>2</v>
      </c>
      <c r="B3" s="129"/>
      <c r="C3" s="129"/>
      <c r="D3" s="129"/>
      <c r="E3" s="129"/>
      <c r="F3" s="129"/>
    </row>
    <row r="4" spans="1:6" ht="29.1" customHeight="1" x14ac:dyDescent="0.75">
      <c r="A4" s="56" t="s">
        <v>147</v>
      </c>
      <c r="B4" s="121" t="s">
        <v>116</v>
      </c>
      <c r="C4" s="121"/>
      <c r="D4" s="121"/>
      <c r="E4" s="121"/>
      <c r="F4" s="121"/>
    </row>
    <row r="5" spans="1:6" ht="23.25" customHeight="1" x14ac:dyDescent="0.2">
      <c r="D5" s="2" t="s">
        <v>120</v>
      </c>
      <c r="F5" s="2" t="s">
        <v>9</v>
      </c>
    </row>
    <row r="6" spans="1:6" ht="23.25" customHeight="1" x14ac:dyDescent="0.2">
      <c r="A6" s="126" t="s">
        <v>116</v>
      </c>
      <c r="B6" s="126"/>
      <c r="D6" s="4" t="s">
        <v>93</v>
      </c>
      <c r="F6" s="4" t="s">
        <v>93</v>
      </c>
    </row>
    <row r="7" spans="1:6" ht="28.5" customHeight="1" x14ac:dyDescent="0.65">
      <c r="A7" s="141" t="s">
        <v>116</v>
      </c>
      <c r="B7" s="141"/>
      <c r="D7" s="23">
        <v>21857923</v>
      </c>
      <c r="E7" s="22"/>
      <c r="F7" s="23">
        <v>7317961244</v>
      </c>
    </row>
    <row r="8" spans="1:6" ht="28.5" customHeight="1" x14ac:dyDescent="0.65">
      <c r="A8" s="140" t="s">
        <v>148</v>
      </c>
      <c r="B8" s="140"/>
      <c r="D8" s="24">
        <v>0</v>
      </c>
      <c r="E8" s="22"/>
      <c r="F8" s="24">
        <v>0</v>
      </c>
    </row>
    <row r="9" spans="1:6" ht="28.5" customHeight="1" x14ac:dyDescent="0.65">
      <c r="A9" s="138" t="s">
        <v>149</v>
      </c>
      <c r="B9" s="138"/>
      <c r="D9" s="25">
        <v>0</v>
      </c>
      <c r="E9" s="22"/>
      <c r="F9" s="25">
        <v>557079453</v>
      </c>
    </row>
    <row r="10" spans="1:6" ht="21.75" customHeight="1" x14ac:dyDescent="0.55000000000000004">
      <c r="A10" s="124" t="s">
        <v>79</v>
      </c>
      <c r="B10" s="124"/>
      <c r="D10" s="67">
        <v>21857923</v>
      </c>
      <c r="E10" s="49"/>
      <c r="F10" s="67">
        <v>7875040697</v>
      </c>
    </row>
    <row r="14" spans="1:6" x14ac:dyDescent="0.2">
      <c r="A14" t="s">
        <v>197</v>
      </c>
    </row>
  </sheetData>
  <mergeCells count="9">
    <mergeCell ref="A7:B7"/>
    <mergeCell ref="A8:B8"/>
    <mergeCell ref="A9:B9"/>
    <mergeCell ref="A10:B10"/>
    <mergeCell ref="A1:F1"/>
    <mergeCell ref="A2:F2"/>
    <mergeCell ref="A3:F3"/>
    <mergeCell ref="B4:F4"/>
    <mergeCell ref="A6:B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17</vt:i4>
      </vt:variant>
    </vt:vector>
  </HeadingPairs>
  <TitlesOfParts>
    <vt:vector size="30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'درآمد سرمایه گذاری در سهام'!Print_Titles</vt:lpstr>
      <vt:lpstr>'درآمد ناشی از تغییر قیمت اوراق'!Print_Titles</vt:lpstr>
      <vt:lpstr>'درآمد ناشی از فروش'!Print_Titles</vt:lpstr>
      <vt:lpstr>سهام!Print_Titles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nazli khanlo</dc:creator>
  <dc:description/>
  <cp:lastModifiedBy>nazli khanlo</cp:lastModifiedBy>
  <cp:lastPrinted>2026-03-29T10:09:27Z</cp:lastPrinted>
  <dcterms:created xsi:type="dcterms:W3CDTF">2026-03-29T09:09:13Z</dcterms:created>
  <dcterms:modified xsi:type="dcterms:W3CDTF">2026-03-29T10:09:37Z</dcterms:modified>
</cp:coreProperties>
</file>